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marthese_c_grech_gov_mt/Documents/Desktop/IAN/Skedi tal-Hlasijiet/Sena 2024/07.2024/"/>
    </mc:Choice>
  </mc:AlternateContent>
  <xr:revisionPtr revIDLastSave="10557" documentId="13_ncr:4000b_{EEFA0990-0F3A-4C4B-99A6-7D5427464BCB}" xr6:coauthVersionLast="47" xr6:coauthVersionMax="47" xr10:uidLastSave="{B67D7326-160F-46AB-BDDF-48E9F23BB44C}"/>
  <bookViews>
    <workbookView minimized="1" xWindow="345" yWindow="345" windowWidth="14475" windowHeight="15600" tabRatio="500" xr2:uid="{00000000-000D-0000-FFFF-FFFF00000000}"/>
  </bookViews>
  <sheets>
    <sheet name="Skeda tal-Ħlasijiet" sheetId="1" r:id="rId1"/>
    <sheet name="Sheet1" sheetId="2" r:id="rId2"/>
  </sheets>
  <definedNames>
    <definedName name="_xlnm.Print_Area" localSheetId="0">'Skeda tal-Ħlasijiet'!$A$1:$N$249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3" i="1" l="1"/>
  <c r="D163" i="1"/>
  <c r="G177" i="1"/>
  <c r="D238" i="1"/>
  <c r="C238" i="1"/>
  <c r="C200" i="1" l="1"/>
  <c r="D200" i="1"/>
  <c r="A133" i="1" l="1"/>
  <c r="G140" i="1" l="1"/>
  <c r="A66" i="1"/>
  <c r="A205" i="1" s="1"/>
  <c r="A100" i="1"/>
  <c r="M36" i="1"/>
  <c r="M70" i="1" s="1"/>
  <c r="A168" i="1"/>
  <c r="M138" i="1"/>
  <c r="C26" i="1"/>
  <c r="C62" i="1" s="1"/>
  <c r="D26" i="1"/>
  <c r="D27" i="1" s="1"/>
  <c r="D62" i="1" s="1"/>
  <c r="C61" i="1"/>
  <c r="D61" i="1"/>
  <c r="C95" i="1"/>
  <c r="D95" i="1"/>
  <c r="M103" i="1"/>
  <c r="C128" i="1"/>
  <c r="D128" i="1"/>
  <c r="D63" i="1" l="1"/>
  <c r="D96" i="1" s="1"/>
  <c r="D97" i="1" s="1"/>
  <c r="D129" i="1" s="1"/>
  <c r="D130" i="1" s="1"/>
  <c r="D164" i="1" s="1"/>
  <c r="D165" i="1" s="1"/>
  <c r="D201" i="1" s="1"/>
  <c r="D202" i="1" s="1"/>
  <c r="C63" i="1"/>
  <c r="C96" i="1" s="1"/>
  <c r="C97" i="1" s="1"/>
  <c r="C129" i="1" s="1"/>
  <c r="C130" i="1" s="1"/>
  <c r="C164" i="1" s="1"/>
  <c r="C165" i="1" s="1"/>
  <c r="C201" i="1" s="1"/>
  <c r="C202" i="1" s="1"/>
  <c r="C27" i="1"/>
  <c r="C239" i="1" l="1"/>
  <c r="C240" i="1" s="1"/>
  <c r="D239" i="1"/>
  <c r="D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M1" authorId="0" shapeId="0" xr:uid="{00000000-0006-0000-0000-000001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5" authorId="0" shapeId="0" xr:uid="{00000000-0006-0000-0000-000004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5" authorId="0" shapeId="0" xr:uid="{00000000-0006-0000-0000-000005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5" authorId="0" shapeId="0" xr:uid="{00000000-0006-0000-0000-000006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5" authorId="0" shapeId="0" xr:uid="{00000000-0006-0000-0000-000007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26" authorId="0" shapeId="0" xr:uid="{00000000-0006-0000-0000-000008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9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A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B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36" authorId="0" shapeId="0" xr:uid="{00000000-0006-0000-0000-00000C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38" authorId="0" shapeId="0" xr:uid="{7769AC5E-1958-4AEB-8FEB-E8D1DB6BA5ED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40" authorId="0" shapeId="0" xr:uid="{00000000-0006-0000-0000-00000E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40" authorId="0" shapeId="0" xr:uid="{00000000-0006-0000-0000-00000F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40" authorId="0" shapeId="0" xr:uid="{00000000-0006-0000-0000-000010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40" authorId="0" shapeId="0" xr:uid="{00000000-0006-0000-0000-000011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40" authorId="0" shapeId="0" xr:uid="{00000000-0006-0000-0000-000012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61" authorId="0" shapeId="0" xr:uid="{00000000-0006-0000-0000-000013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61" authorId="0" shapeId="0" xr:uid="{00000000-0006-0000-0000-000014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63" authorId="0" shapeId="0" xr:uid="{00000000-0006-0000-0000-000015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63" authorId="0" shapeId="0" xr:uid="{00000000-0006-0000-0000-000016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70" authorId="0" shapeId="0" xr:uid="{00000000-0006-0000-0000-000017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72" authorId="0" shapeId="0" xr:uid="{B4EE87C2-6773-4FF1-B1E0-73BE37681AC5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74" authorId="0" shapeId="0" xr:uid="{00000000-0006-0000-0000-000019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74" authorId="0" shapeId="0" xr:uid="{00000000-0006-0000-0000-00001A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74" authorId="0" shapeId="0" xr:uid="{00000000-0006-0000-0000-00001B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74" authorId="0" shapeId="0" xr:uid="{00000000-0006-0000-0000-00001C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74" authorId="0" shapeId="0" xr:uid="{00000000-0006-0000-0000-00001D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95" authorId="0" shapeId="0" xr:uid="{00000000-0006-0000-0000-00001E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95" authorId="0" shapeId="0" xr:uid="{00000000-0006-0000-0000-00001F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97" authorId="0" shapeId="0" xr:uid="{00000000-0006-0000-0000-000020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97" authorId="0" shapeId="0" xr:uid="{00000000-0006-0000-0000-000021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103" authorId="0" shapeId="0" xr:uid="{00000000-0006-0000-0000-000022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105" authorId="0" shapeId="0" xr:uid="{D893B2B9-C538-4CBC-8D63-7D0165C9B416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107" authorId="0" shapeId="0" xr:uid="{00000000-0006-0000-0000-000024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107" authorId="0" shapeId="0" xr:uid="{00000000-0006-0000-0000-000025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107" authorId="0" shapeId="0" xr:uid="{00000000-0006-0000-0000-000026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107" authorId="0" shapeId="0" xr:uid="{00000000-0006-0000-0000-000027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107" authorId="0" shapeId="0" xr:uid="{00000000-0006-0000-0000-000028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128" authorId="0" shapeId="0" xr:uid="{00000000-0006-0000-0000-000029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128" authorId="0" shapeId="0" xr:uid="{00000000-0006-0000-0000-00002A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130" authorId="0" shapeId="0" xr:uid="{00000000-0006-0000-0000-00002B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130" authorId="0" shapeId="0" xr:uid="{00000000-0006-0000-0000-00002C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138" authorId="0" shapeId="0" xr:uid="{00000000-0006-0000-0000-00002D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140" authorId="0" shapeId="0" xr:uid="{00000000-0006-0000-0000-00002E000000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142" authorId="0" shapeId="0" xr:uid="{00000000-0006-0000-0000-00002F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142" authorId="0" shapeId="0" xr:uid="{00000000-0006-0000-0000-000030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142" authorId="0" shapeId="0" xr:uid="{00000000-0006-0000-0000-000031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142" authorId="0" shapeId="0" xr:uid="{00000000-0006-0000-0000-000032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142" authorId="0" shapeId="0" xr:uid="{00000000-0006-0000-0000-000033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163" authorId="0" shapeId="0" xr:uid="{00000000-0006-0000-0000-000034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163" authorId="0" shapeId="0" xr:uid="{00000000-0006-0000-0000-000035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165" authorId="0" shapeId="0" xr:uid="{00000000-0006-0000-0000-000036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165" authorId="0" shapeId="0" xr:uid="{00000000-0006-0000-0000-000037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175" authorId="0" shapeId="0" xr:uid="{00000000-0006-0000-0000-000038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177" authorId="0" shapeId="0" xr:uid="{7B0525AA-3468-4EB7-B963-FB278D7AE18E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179" authorId="0" shapeId="0" xr:uid="{00000000-0006-0000-0000-00003A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179" authorId="0" shapeId="0" xr:uid="{00000000-0006-0000-0000-00003B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179" authorId="0" shapeId="0" xr:uid="{00000000-0006-0000-0000-00003C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179" authorId="0" shapeId="0" xr:uid="{00000000-0006-0000-0000-00003D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179" authorId="0" shapeId="0" xr:uid="{00000000-0006-0000-0000-00003E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202" authorId="0" shapeId="0" xr:uid="{00000000-0006-0000-0000-000041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202" authorId="0" shapeId="0" xr:uid="{00000000-0006-0000-0000-000042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213" authorId="0" shapeId="0" xr:uid="{F5AA34A6-69D1-4B43-A169-5C555ED8712A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215" authorId="0" shapeId="0" xr:uid="{FA7682EF-E631-469F-BEC9-8540D01E5530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217" authorId="0" shapeId="0" xr:uid="{60DCCEB7-436A-45A0-8AE8-598C2F43795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217" authorId="0" shapeId="0" xr:uid="{815AE07D-08AF-4773-9918-943066DBC014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217" authorId="0" shapeId="0" xr:uid="{AB4BF43E-0261-4DA6-998B-BB160ABB63EE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217" authorId="0" shapeId="0" xr:uid="{98465602-0238-45CC-A7FB-FFC903C0609C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217" authorId="0" shapeId="0" xr:uid="{0285CA27-23EE-4B35-B362-C1AC238ABA39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240" authorId="0" shapeId="0" xr:uid="{D719DA9A-B06B-40F8-96AD-CB531D956F24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240" authorId="0" shapeId="0" xr:uid="{8D675166-3716-4C2B-A02C-20A1A59CE104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<sst xmlns="http://schemas.openxmlformats.org/spreadsheetml/2006/main" count="1129" uniqueCount="403">
  <si>
    <t>Fornitur</t>
  </si>
  <si>
    <t>Ammont       tal-Invoice</t>
  </si>
  <si>
    <t>Ammont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</si>
  <si>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</si>
  <si>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</si>
  <si>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</si>
  <si>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</si>
  <si>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</si>
  <si>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</si>
  <si>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</si>
  <si>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</si>
  <si>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Sub Total c/f</t>
  </si>
  <si>
    <t>Total</t>
  </si>
  <si>
    <t>Jeanette Galea</t>
  </si>
  <si>
    <t xml:space="preserve">President </t>
  </si>
  <si>
    <t>Segretarju Ezekuttiv</t>
  </si>
  <si>
    <t>D - Direct Order, DA - Direct Order Approvat, T - Tender, K- Kwotazzjonijiet</t>
  </si>
  <si>
    <t>PP - Part Payment, PF - Paid in Full</t>
  </si>
  <si>
    <t>Proponent</t>
  </si>
  <si>
    <t>Sekondant</t>
  </si>
  <si>
    <t>Sub Total b/f</t>
  </si>
  <si>
    <t>D</t>
  </si>
  <si>
    <t>PF</t>
  </si>
  <si>
    <t>Anthony Chircop</t>
  </si>
  <si>
    <t>Reġjun: Lvant</t>
  </si>
  <si>
    <t>Compatibility Report for Skeda tal-Hlasijiet Gunju 2022 - Spejjez tar-Regjun 6A.xls</t>
  </si>
  <si>
    <t>Run on 10/06/2022 8:30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</si>
  <si>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</si>
  <si>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</si>
  <si>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</si>
  <si>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</si>
  <si>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</si>
  <si>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</si>
  <si>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a Glass</t>
  </si>
  <si>
    <t>Direct debit</t>
  </si>
  <si>
    <t>DA</t>
  </si>
  <si>
    <t xml:space="preserve">Marthese Grech </t>
  </si>
  <si>
    <t>Skeda tal-Ħlasijiet - Rapport ta' Xiri u Pagamenti - Spejjez tar-Reġjun</t>
  </si>
  <si>
    <t xml:space="preserve"> </t>
  </si>
  <si>
    <t>Onorarja tal-President</t>
  </si>
  <si>
    <t>-</t>
  </si>
  <si>
    <t>Direct Debit</t>
  </si>
  <si>
    <t>Segretarju Ezekuttiv Skala 7</t>
  </si>
  <si>
    <t>Manager tal-Ambjent</t>
  </si>
  <si>
    <t>Manager ghall-Koordinazzjoni tal-Iskart</t>
  </si>
  <si>
    <t>Manager tal-EU/Local Funds</t>
  </si>
  <si>
    <t>Impjegata Skala 11</t>
  </si>
  <si>
    <t>Impjegata Skala 13</t>
  </si>
  <si>
    <t>Impjegata Skala 15</t>
  </si>
  <si>
    <t>CIR</t>
  </si>
  <si>
    <t xml:space="preserve">Impact Marketing </t>
  </si>
  <si>
    <t xml:space="preserve">PF </t>
  </si>
  <si>
    <t xml:space="preserve">Monthly Marketing Management re EROC24 </t>
  </si>
  <si>
    <t>340/23</t>
  </si>
  <si>
    <t>Bolt Operations OU</t>
  </si>
  <si>
    <t xml:space="preserve">Direct Debit </t>
  </si>
  <si>
    <t xml:space="preserve">Galea Cleaning Solutions </t>
  </si>
  <si>
    <t>1010000002437848</t>
  </si>
  <si>
    <t xml:space="preserve">Martin Gardening </t>
  </si>
  <si>
    <t xml:space="preserve">Urban Valley Resort &amp; Spa </t>
  </si>
  <si>
    <t xml:space="preserve">Manager tal-Kultura </t>
  </si>
  <si>
    <t xml:space="preserve">Roberto Runza </t>
  </si>
  <si>
    <t xml:space="preserve">Accounting &amp; Management Team Ltd </t>
  </si>
  <si>
    <t xml:space="preserve">Mr Daniel Cauchi </t>
  </si>
  <si>
    <t>387/23</t>
  </si>
  <si>
    <t xml:space="preserve">Melita Business </t>
  </si>
  <si>
    <t>31.05.24</t>
  </si>
  <si>
    <t>Tony Aquilina Ltd</t>
  </si>
  <si>
    <t>03.06.24</t>
  </si>
  <si>
    <t xml:space="preserve">Mediacoop Ltd </t>
  </si>
  <si>
    <t xml:space="preserve">Yan Pirotta </t>
  </si>
  <si>
    <t xml:space="preserve">Karl David Agius </t>
  </si>
  <si>
    <t xml:space="preserve">Francelle Camilleri </t>
  </si>
  <si>
    <t>06.06.24</t>
  </si>
  <si>
    <t>Inspirations Ltd (The Atrium)</t>
  </si>
  <si>
    <t>Mark Soler (MSFotography)</t>
  </si>
  <si>
    <t xml:space="preserve">Xylon Bristow </t>
  </si>
  <si>
    <t>03.05.24</t>
  </si>
  <si>
    <t>137/24</t>
  </si>
  <si>
    <t>Impjegata Skala 18</t>
  </si>
  <si>
    <t>C-Planet IT Solutions Ltd</t>
  </si>
  <si>
    <t xml:space="preserve">Newborn gift </t>
  </si>
  <si>
    <t>10.06.24</t>
  </si>
  <si>
    <t>Velvet Media (Alexander Cutajar)</t>
  </si>
  <si>
    <t>EROC24 - Website services and updates</t>
  </si>
  <si>
    <t xml:space="preserve">Kunsill Lokali Birkirkara </t>
  </si>
  <si>
    <t xml:space="preserve">Sprout World </t>
  </si>
  <si>
    <t>SO110660</t>
  </si>
  <si>
    <t>155/24</t>
  </si>
  <si>
    <t xml:space="preserve">Use of private car on official business </t>
  </si>
  <si>
    <t>17.06.24</t>
  </si>
  <si>
    <t xml:space="preserve">Island Roots Ltd </t>
  </si>
  <si>
    <t>24-14</t>
  </si>
  <si>
    <t>185/24</t>
  </si>
  <si>
    <t>25.06.24</t>
  </si>
  <si>
    <t>RE19303</t>
  </si>
  <si>
    <t>217/24</t>
  </si>
  <si>
    <t>Petty cash reimbursement Gunju 2024</t>
  </si>
  <si>
    <t>30.06.24</t>
  </si>
  <si>
    <t>PC - ERC/006/24</t>
  </si>
  <si>
    <t>Waste collection incl extra cardboard collection for Jun '24</t>
  </si>
  <si>
    <t xml:space="preserve">Various trips for business use in June '24 </t>
  </si>
  <si>
    <t>Remianing amount on gardening services for May '24</t>
  </si>
  <si>
    <t>Gardening services for Jun '24</t>
  </si>
  <si>
    <t>Pest control service at Kunsill Regjonali Lvant offices</t>
  </si>
  <si>
    <t>Supply of water bowser on 20/06/24</t>
  </si>
  <si>
    <t>20.06.24</t>
  </si>
  <si>
    <t>Hire of venue on 17/06 incl coffee for 14 persons (meeting with local council representatives)</t>
  </si>
  <si>
    <t>149/24</t>
  </si>
  <si>
    <t>18.06.24</t>
  </si>
  <si>
    <t>Hire of venue on 18/06 incl coffee for 13 persons (meeting with Executive Secretaries)</t>
  </si>
  <si>
    <t>19.06.24</t>
  </si>
  <si>
    <t>150/24</t>
  </si>
  <si>
    <t>11.07.24</t>
  </si>
  <si>
    <t>220/24</t>
  </si>
  <si>
    <t>Waste reconciliation with Ryan Zammit on 21/02/24</t>
  </si>
  <si>
    <t>02.04.24</t>
  </si>
  <si>
    <t>24/053</t>
  </si>
  <si>
    <t>Accounting services for June '24</t>
  </si>
  <si>
    <t>Staff support service for March '24</t>
  </si>
  <si>
    <t>01.07.24</t>
  </si>
  <si>
    <t>24/093</t>
  </si>
  <si>
    <t>24/103</t>
  </si>
  <si>
    <t>Staff support service for June '24</t>
  </si>
  <si>
    <t>17.07.24</t>
  </si>
  <si>
    <t>24/114</t>
  </si>
  <si>
    <t>Staff support service for Jan '24</t>
  </si>
  <si>
    <t>24/119</t>
  </si>
  <si>
    <t>Staff support service for Feb '24</t>
  </si>
  <si>
    <t>24/120</t>
  </si>
  <si>
    <t>212/24</t>
  </si>
  <si>
    <t>Powerpoint presentation design for Ansek Annual Conference 2024</t>
  </si>
  <si>
    <t>05.07.24</t>
  </si>
  <si>
    <t>228/24</t>
  </si>
  <si>
    <t xml:space="preserve">Social media posts for facebook covering August &amp; September  </t>
  </si>
  <si>
    <t>16.07.24</t>
  </si>
  <si>
    <t>250/24</t>
  </si>
  <si>
    <t>Playgrounds inspection for June '24</t>
  </si>
  <si>
    <t>15.07.24</t>
  </si>
  <si>
    <t>189/24</t>
  </si>
  <si>
    <t>Service level agreement for IT assistance / services including physical and remote support for July '24</t>
  </si>
  <si>
    <t>PR2406-002513</t>
  </si>
  <si>
    <t>PR2407-002519</t>
  </si>
  <si>
    <t>Cable tidy pig tail 10m</t>
  </si>
  <si>
    <t xml:space="preserve">Swanky Boutique </t>
  </si>
  <si>
    <t>227/24</t>
  </si>
  <si>
    <t>April '24</t>
  </si>
  <si>
    <t>1200 unsharpened, customised, graphite sprout pencils (final payment 50% of total amount €1469.85)</t>
  </si>
  <si>
    <t xml:space="preserve">Bad Boy Cleaning Services Ltd </t>
  </si>
  <si>
    <t>01.01.24</t>
  </si>
  <si>
    <t>360/23</t>
  </si>
  <si>
    <t xml:space="preserve">Cleaning service for closing event of EROS at BMX, Pembroke </t>
  </si>
  <si>
    <t>Gauci Borda &amp; Co. Ltd</t>
  </si>
  <si>
    <t xml:space="preserve">EROC flag &amp; flag pole for Regjun Lvant premises </t>
  </si>
  <si>
    <t>183/24</t>
  </si>
  <si>
    <t>Preparation and moderation of teambuilding event for Eastern Regional Council staff on 11/06/24</t>
  </si>
  <si>
    <t xml:space="preserve">Mdina Glass Ltd </t>
  </si>
  <si>
    <t>174/24</t>
  </si>
  <si>
    <t>21.06.24</t>
  </si>
  <si>
    <t>215/24</t>
  </si>
  <si>
    <t>20 flat plaques for LC ex representatives</t>
  </si>
  <si>
    <t xml:space="preserve">C. Camilleri &amp; Sons (Catering) Ltd </t>
  </si>
  <si>
    <t>Hospitality costs for event to LC ex representatives</t>
  </si>
  <si>
    <t>205/24</t>
  </si>
  <si>
    <t xml:space="preserve">Annual hosting fee, SSL annual fee &amp; DNS hosting annual fee </t>
  </si>
  <si>
    <t xml:space="preserve">Invent 3D Ltd </t>
  </si>
  <si>
    <t xml:space="preserve">Printed trophies for chess tournament </t>
  </si>
  <si>
    <t>INV/2024/00238</t>
  </si>
  <si>
    <t>230/24</t>
  </si>
  <si>
    <t xml:space="preserve">Alexander Cutajar (Velvet Media) </t>
  </si>
  <si>
    <t xml:space="preserve">AX Hotel Operations Plc </t>
  </si>
  <si>
    <t>Waste Management Seminar on 21/03/24</t>
  </si>
  <si>
    <t>03.07.24</t>
  </si>
  <si>
    <t>Christian James Mercieca (Happy Pot)</t>
  </si>
  <si>
    <t>Custom 'Regjun Lvant' decorative plant pots x 50</t>
  </si>
  <si>
    <t>17.05.24</t>
  </si>
  <si>
    <t>152/24</t>
  </si>
  <si>
    <t>SB&amp;C Limited (Media Trendz)</t>
  </si>
  <si>
    <t xml:space="preserve">Printing on roll-up banner for chess tournament </t>
  </si>
  <si>
    <t>241/24</t>
  </si>
  <si>
    <t xml:space="preserve">Kunsill Lokali Msida </t>
  </si>
  <si>
    <t xml:space="preserve">Trasferiment ta' fondi - Finanzjament ghal xoghlijiet ta manutenzjoni fuq funtani fil-lokalitajiet f'Malta u Ghawdex </t>
  </si>
  <si>
    <t>28.06.24</t>
  </si>
  <si>
    <t>SPI/SCI/5/22</t>
  </si>
  <si>
    <t xml:space="preserve">Kunsill Lokali Hal Lija </t>
  </si>
  <si>
    <t xml:space="preserve">Tec Ltd </t>
  </si>
  <si>
    <t>Art for all showcase - Rental of bistro tables incl table, linen, transport &amp; set up at Palazzo Ferreria on 31/05/24</t>
  </si>
  <si>
    <t>Art for all showcase - Videography &amp; editing on 31/05/24</t>
  </si>
  <si>
    <t>Digital media Facebook ads July 2024 re EROC24</t>
  </si>
  <si>
    <t xml:space="preserve">EROC24 - Graphic Design re design of lVANt truck &amp; on site poster for memorial benches </t>
  </si>
  <si>
    <t>178/24</t>
  </si>
  <si>
    <t xml:space="preserve">EROC24 - Photography service during outreach programme 5 - Kid's Art, Dad at heart  </t>
  </si>
  <si>
    <t>251/24</t>
  </si>
  <si>
    <t>13.06.24</t>
  </si>
  <si>
    <t>196/24</t>
  </si>
  <si>
    <t>The Sign Factory</t>
  </si>
  <si>
    <t>EROC24 - Acrylic sign for Memorial Benches</t>
  </si>
  <si>
    <t>192/24</t>
  </si>
  <si>
    <t>Rodney Gauci (Nest Creative Lab)</t>
  </si>
  <si>
    <t>15.06.24</t>
  </si>
  <si>
    <t>359/23</t>
  </si>
  <si>
    <t xml:space="preserve">Videocafe </t>
  </si>
  <si>
    <t>EROC24 - Filming, editing outreach prog 5 at Bocci Club Msida</t>
  </si>
  <si>
    <t>24.06.24</t>
  </si>
  <si>
    <t>136/24</t>
  </si>
  <si>
    <t xml:space="preserve">EROC24 - Filming, editing outreach prog 6 at Kid's Art, Dad AT Heart </t>
  </si>
  <si>
    <t>179/24</t>
  </si>
  <si>
    <t>David Bezzina (The Friedly Shop)</t>
  </si>
  <si>
    <t xml:space="preserve">Groceries </t>
  </si>
  <si>
    <t>27.06.24</t>
  </si>
  <si>
    <t xml:space="preserve">Receipt </t>
  </si>
  <si>
    <t xml:space="preserve">Jeanette Galea </t>
  </si>
  <si>
    <t xml:space="preserve">Reimbursement of tables, covers and toppers bought from MGG event services for event to LC ex representatives </t>
  </si>
  <si>
    <t>Adrian Mizzi</t>
  </si>
  <si>
    <t xml:space="preserve">Provision of chess tournament, chess software incl clocks &amp; chess sets </t>
  </si>
  <si>
    <t>20.07.24</t>
  </si>
  <si>
    <t>65/24</t>
  </si>
  <si>
    <t>253/24</t>
  </si>
  <si>
    <t>165/24</t>
  </si>
  <si>
    <t>163/24</t>
  </si>
  <si>
    <t xml:space="preserve">Videographer at the chess tournament </t>
  </si>
  <si>
    <t>22.07.24</t>
  </si>
  <si>
    <t>204/24</t>
  </si>
  <si>
    <t xml:space="preserve">Neriku Catering </t>
  </si>
  <si>
    <t xml:space="preserve">Hospitality costs at the chess tournament </t>
  </si>
  <si>
    <t>19.07.24</t>
  </si>
  <si>
    <t>202/24</t>
  </si>
  <si>
    <t>Dr Joseph Zammit</t>
  </si>
  <si>
    <t xml:space="preserve">EROC24 - Social media call re Memorial Benches </t>
  </si>
  <si>
    <t>RFP</t>
  </si>
  <si>
    <t>06.07.24</t>
  </si>
  <si>
    <t xml:space="preserve">Alberta Fire &amp; Security Equipment Ltd </t>
  </si>
  <si>
    <t xml:space="preserve">EROC24 - Fire extinguishers x 2 for lVANt </t>
  </si>
  <si>
    <t xml:space="preserve">PxL Designs </t>
  </si>
  <si>
    <t>EROC24 - Truck stickers, canvas &amp; installation and 1 side truck sticker with lamination &amp; installation for lVANt</t>
  </si>
  <si>
    <t xml:space="preserve">eCabs Operators Ltd </t>
  </si>
  <si>
    <t>PSIN01621257</t>
  </si>
  <si>
    <t>231/24</t>
  </si>
  <si>
    <t>216/24 &amp; 242/24</t>
  </si>
  <si>
    <t>232/24</t>
  </si>
  <si>
    <t>EROC24 - Transport service for The Travellers on 03/07/24 re lVANt</t>
  </si>
  <si>
    <t xml:space="preserve">EROC24 - Final payment for the performance by The Travellers on 03/07/24 re lVANt </t>
  </si>
  <si>
    <t>24-15</t>
  </si>
  <si>
    <t>190/24</t>
  </si>
  <si>
    <t xml:space="preserve">Charlene Galea </t>
  </si>
  <si>
    <t xml:space="preserve">EROC24 - Ladder and 2 brooms for Dance Beyond Borders </t>
  </si>
  <si>
    <t>EROC24 - Performance (Subversive collection) on 04/07/24 re lVANt</t>
  </si>
  <si>
    <t>04.07.24</t>
  </si>
  <si>
    <t>Invoice</t>
  </si>
  <si>
    <t>238/24</t>
  </si>
  <si>
    <t>Skald</t>
  </si>
  <si>
    <t>EROC24 - Performance by The Skald on 05/07/24 re lVANt</t>
  </si>
  <si>
    <t>193/24</t>
  </si>
  <si>
    <t xml:space="preserve">Rebecca Bilocca </t>
  </si>
  <si>
    <t>EROC24 - Performance on 11/07/24 re lVANt</t>
  </si>
  <si>
    <t>12.07.24</t>
  </si>
  <si>
    <t>1/24</t>
  </si>
  <si>
    <t>222/24</t>
  </si>
  <si>
    <t xml:space="preserve">David Cauchi </t>
  </si>
  <si>
    <t>EROC24 - Live music performance on 11/07/24 re lVANt</t>
  </si>
  <si>
    <t>219/24</t>
  </si>
  <si>
    <t>Keith Muscat</t>
  </si>
  <si>
    <t>EROC24 - Performance at Skolasajf on 18/07/24 re lVANt</t>
  </si>
  <si>
    <t>2024/07/18</t>
  </si>
  <si>
    <t>244/24</t>
  </si>
  <si>
    <t xml:space="preserve">Bernice Sujak </t>
  </si>
  <si>
    <t>18.07.24</t>
  </si>
  <si>
    <t>PC Options Ltd (Scan Centre)</t>
  </si>
  <si>
    <t>IPOD7I7792</t>
  </si>
  <si>
    <t>252/24</t>
  </si>
  <si>
    <t xml:space="preserve">Klinsmann </t>
  </si>
  <si>
    <t>EROC24 - Chrome floor fans x 2 for lVANt</t>
  </si>
  <si>
    <t>239/24</t>
  </si>
  <si>
    <t>EROC24 - Live band music session on 12/07/24 re lVANt</t>
  </si>
  <si>
    <t xml:space="preserve">Lyndsay Pace </t>
  </si>
  <si>
    <t>EROC24 - Live performance on 20/07/24 re lVANt</t>
  </si>
  <si>
    <t>21.07.24</t>
  </si>
  <si>
    <t>246/24</t>
  </si>
  <si>
    <t xml:space="preserve">Liam Mizzi Peplow </t>
  </si>
  <si>
    <t>256/24</t>
  </si>
  <si>
    <t>Artistic direction for the Region of Culture '24 - Jun '24</t>
  </si>
  <si>
    <t>RFP No 15/24</t>
  </si>
  <si>
    <t>Mobile rent for July - used by ES &amp; Waste manager</t>
  </si>
  <si>
    <t>02.07.24</t>
  </si>
  <si>
    <t>Account ID 10557373    Inv no 117122359</t>
  </si>
  <si>
    <t>Honorarja ghax-xahar ta' Gunju 2024</t>
  </si>
  <si>
    <t>Salarju ghax-xahar ta' Gunju 2024</t>
  </si>
  <si>
    <t>Data: 18/06/2024 - 30/07/2024</t>
  </si>
  <si>
    <t>Skeda Nru. 31A</t>
  </si>
  <si>
    <t xml:space="preserve">Lovin Malta Ltd </t>
  </si>
  <si>
    <t>EROC24 - Article use of platform and facebook boost re lVANt</t>
  </si>
  <si>
    <t xml:space="preserve">Airswift Couriers Ltd </t>
  </si>
  <si>
    <t>235/24</t>
  </si>
  <si>
    <t>Airfreight of seed paper bookmark and customs clearnace charge</t>
  </si>
  <si>
    <t>10.07.24</t>
  </si>
  <si>
    <t>PP</t>
  </si>
  <si>
    <t>Supply of water bowser on 23/07/24</t>
  </si>
  <si>
    <t>23.07.24</t>
  </si>
  <si>
    <t xml:space="preserve">Hire of venue on 11/07 incl coffee break x 2, projector, water bottles and soft drink re Tribunal info </t>
  </si>
  <si>
    <t xml:space="preserve">Hire of venue on 18/07 incl coffee break x 2, projector, water bottles and soft drink re Tribunal info </t>
  </si>
  <si>
    <t>201/24</t>
  </si>
  <si>
    <t>Noel Pullicin</t>
  </si>
  <si>
    <t xml:space="preserve">Hiring of tables and chairs for the chess tournament </t>
  </si>
  <si>
    <t>S513</t>
  </si>
  <si>
    <t>198/24 &amp; 229/24</t>
  </si>
  <si>
    <t xml:space="preserve">Gilbert Gauci </t>
  </si>
  <si>
    <t>EROC24 - Live music on 20/07/24 at Pembroke re lVANt</t>
  </si>
  <si>
    <t>248/24</t>
  </si>
  <si>
    <t>Tal-Fuklar Folk Group</t>
  </si>
  <si>
    <t>EROC24 - Live entertainment on 22/07/24 at Madliena fest re lVANt</t>
  </si>
  <si>
    <t>243/24</t>
  </si>
  <si>
    <t>Soundtech</t>
  </si>
  <si>
    <t>EROC24 - Gazebo for Villabianca performance at Gzira outreach re lVANt</t>
  </si>
  <si>
    <t>255/24</t>
  </si>
  <si>
    <t xml:space="preserve">Sarah Vella </t>
  </si>
  <si>
    <t xml:space="preserve">EROC24 - Outreach programme Kid's Art, Dad at heart at Sliema   </t>
  </si>
  <si>
    <t>2024/26</t>
  </si>
  <si>
    <t>374/23</t>
  </si>
  <si>
    <t xml:space="preserve">EROC24 - Outreach programme Villabianca performance at Gzira in collaboration with lVANt   </t>
  </si>
  <si>
    <t>2024/30</t>
  </si>
  <si>
    <t xml:space="preserve">Take 2 Ltd </t>
  </si>
  <si>
    <t>EROC24 - Presenter and comedian service for lVANt</t>
  </si>
  <si>
    <t>237/24</t>
  </si>
  <si>
    <t>Peter Borg &amp; Ivan Borg a/c Red Electrick</t>
  </si>
  <si>
    <t>EROC24 - Deposit on performance by The Travellers on 03/07/24 re lVANt</t>
  </si>
  <si>
    <t>EROC24 - Deposit on performance by Red Electrick on 23/07/24 re lVANt</t>
  </si>
  <si>
    <t>EROC24 - Final payment on performance by Red Electrick on 23/07/24 re lVANt</t>
  </si>
  <si>
    <t>EROC24 - Pipes and fittings for lVANt</t>
  </si>
  <si>
    <t xml:space="preserve">EROC24 - Carpet, side curtain, bolts &amp; nuts and labour </t>
  </si>
  <si>
    <t xml:space="preserve">Stefan Fenech (Man with a van Malta) </t>
  </si>
  <si>
    <t xml:space="preserve">Matthew Caruana </t>
  </si>
  <si>
    <t xml:space="preserve">Invoice </t>
  </si>
  <si>
    <t>Honorarja ghax-xahar ta' Lulju 2024</t>
  </si>
  <si>
    <t>Salarju ghax-xahar ta' Lulju 2024</t>
  </si>
  <si>
    <t xml:space="preserve">Dynamic Events Ltd </t>
  </si>
  <si>
    <t>Waste Management &amp; Green Sustainability Awards</t>
  </si>
  <si>
    <t>26.06.24</t>
  </si>
  <si>
    <t>225/24</t>
  </si>
  <si>
    <t>Mr Joseph Zahra (Comander Jay)</t>
  </si>
  <si>
    <t>Cloth hanger stands, rental, setup and dismantling during Thrift Pop-up in November 2023</t>
  </si>
  <si>
    <t>01.11.23</t>
  </si>
  <si>
    <t>2023-319</t>
  </si>
  <si>
    <t>323/23</t>
  </si>
  <si>
    <t>Noel Borg</t>
  </si>
  <si>
    <t xml:space="preserve">Supply / installation of lights at the chess tournament in Swieqi </t>
  </si>
  <si>
    <t>26.07.24</t>
  </si>
  <si>
    <t>003/2024</t>
  </si>
  <si>
    <t>180/24</t>
  </si>
  <si>
    <t>Thirteen Media Ltd (Malta Daily)</t>
  </si>
  <si>
    <t>EROC24 - Creative Article, boosting and stories re lVANt</t>
  </si>
  <si>
    <t>Skeda Nru 31A</t>
  </si>
  <si>
    <t xml:space="preserve">Rentastore Malta Ltd </t>
  </si>
  <si>
    <t xml:space="preserve">Storage charge June 2023 - 32 boxes </t>
  </si>
  <si>
    <t>30.06.23</t>
  </si>
  <si>
    <t>31.07.23</t>
  </si>
  <si>
    <t xml:space="preserve">Storage charge August 2023 - 32 boxes </t>
  </si>
  <si>
    <t xml:space="preserve">Storage charge September 2023 - 41 boxes, one off setup charge &amp; del </t>
  </si>
  <si>
    <t>31.08.23</t>
  </si>
  <si>
    <t>30.09.23</t>
  </si>
  <si>
    <t>Storage charge October 2023 - 55 boxes, one off setup charge &amp; del, flatpacks x 50, seals x 16, single barcode x 50</t>
  </si>
  <si>
    <t>31.10.23</t>
  </si>
  <si>
    <t xml:space="preserve">Storage charge November 2023 - 55 boxes </t>
  </si>
  <si>
    <t>30.11.23</t>
  </si>
  <si>
    <t xml:space="preserve">Storage charge December 2023 - 55 boxes </t>
  </si>
  <si>
    <t>31.12.23</t>
  </si>
  <si>
    <t xml:space="preserve">Storage charge January 2024 - 55 boxes </t>
  </si>
  <si>
    <t>31.01.24</t>
  </si>
  <si>
    <t xml:space="preserve">Storage charge February 2024 - 55 boxes </t>
  </si>
  <si>
    <t>29.02.24</t>
  </si>
  <si>
    <t>31.03.24</t>
  </si>
  <si>
    <t xml:space="preserve">Storage charge April 2024 - 55 boxes </t>
  </si>
  <si>
    <t>30.04.24</t>
  </si>
  <si>
    <t xml:space="preserve">Storage charge June 2024 - 55 boxes </t>
  </si>
  <si>
    <t>Accounting services for July '24</t>
  </si>
  <si>
    <t>29.07.24</t>
  </si>
  <si>
    <t>24/108</t>
  </si>
  <si>
    <t xml:space="preserve">EROC24 - Van and driver rental  </t>
  </si>
  <si>
    <t>27.07.24</t>
  </si>
  <si>
    <t>176/24</t>
  </si>
  <si>
    <t xml:space="preserve">Battery Factory </t>
  </si>
  <si>
    <t>234/24</t>
  </si>
  <si>
    <t>199/24</t>
  </si>
  <si>
    <t>EROC24 - Rental of 5500w battery powered generator incl charging for lVANt</t>
  </si>
  <si>
    <t>B332024</t>
  </si>
  <si>
    <t xml:space="preserve">Marija Vassallo </t>
  </si>
  <si>
    <t xml:space="preserve">Andrea Borg Brincat </t>
  </si>
  <si>
    <t xml:space="preserve">Mid June - End July </t>
  </si>
  <si>
    <t>23.09.23</t>
  </si>
  <si>
    <t>291/23</t>
  </si>
  <si>
    <t>Remaining amount on full day delegate package for Waste Seminar (inv 1920)</t>
  </si>
  <si>
    <t>Storage charge March 2024 - 55 boxes &amp; flatpacks x 50</t>
  </si>
  <si>
    <t xml:space="preserve">James Hamberger </t>
  </si>
  <si>
    <t xml:space="preserve">April - June </t>
  </si>
  <si>
    <t>1213</t>
  </si>
  <si>
    <t>30.07.24</t>
  </si>
  <si>
    <t xml:space="preserve">Storage charge July 2023 - 32 boxes </t>
  </si>
  <si>
    <t>EROC24 - 2hrs short film 3 localities</t>
  </si>
  <si>
    <t>Approvati fis-Seduta Nru: 34</t>
  </si>
  <si>
    <t xml:space="preserve">Social media posts re chess tournament - sponsor logos x 3, roll up , agenda &amp; facebook event cover </t>
  </si>
  <si>
    <t>EROC24 - Risk assessment re outreach programme at Gzira - lVANt (Villa Bianca)</t>
  </si>
  <si>
    <t xml:space="preserve">EROC24 - Performance with acoustic keyboard on 11/07/24 re lVANt </t>
  </si>
  <si>
    <t>EROC24 - Photography service re outreach at Gzira (Villa Bianca) re lVANt</t>
  </si>
  <si>
    <t xml:space="preserve">Social media posts for facebook - slides re waste on P/H incl reminders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</si>
</sst>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[$-409]d/mmm/yyyy;@"/>
    <numFmt numFmtId="166" formatCode="_-\€* #,##0.00_-;&quot;-€&quot;* #,##0.00_-;_-\€* \-??_-;_-@_-"/>
    <numFmt numFmtId="167" formatCode="\€#,##0.00"/>
    <numFmt numFmtId="168" formatCode="dd\.mm\.yy;@"/>
    <numFmt numFmtId="169" formatCode="[$€-43A]#,##0.00"/>
    <numFmt numFmtId="170" formatCode="&quot;€&quot;#,##0.00"/>
    <numFmt numFmtId="171" formatCode="[$€-2]\ #,##0.00;\-[$€-2]\ #,##0.00"/>
    <numFmt numFmtId="172" formatCode="0.000"/>
  </numFmts>
  <fonts count="28">
    <font>
      <sz val="10"/>
      <name val="MS Sans Serif"/>
      <family val="2"/>
    </font>
    <font>
      <sz val="10"/>
      <name val="Arial"/>
      <family val="2"/>
    </font>
    <font>
      <sz val="8"/>
      <color indexed="8"/>
      <name val="Tahoma"/>
      <family val="2"/>
    </font>
    <font>
      <u/>
      <sz val="8"/>
      <color indexed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1"/>
      <color indexed="12"/>
      <name val="Calibri "/>
    </font>
    <font>
      <b/>
      <sz val="11"/>
      <name val="Calibri "/>
    </font>
    <font>
      <b/>
      <sz val="10"/>
      <name val="Calibri "/>
    </font>
    <font>
      <sz val="10"/>
      <name val="Calibri "/>
    </font>
    <font>
      <sz val="10"/>
      <color indexed="12"/>
      <name val="Calibri "/>
    </font>
    <font>
      <b/>
      <sz val="11"/>
      <color indexed="12"/>
      <name val="Calibri "/>
    </font>
    <font>
      <sz val="11"/>
      <name val="Calibri "/>
    </font>
    <font>
      <b/>
      <sz val="11"/>
      <color indexed="10"/>
      <name val="Calibri "/>
    </font>
    <font>
      <sz val="11"/>
      <color rgb="FF0000CC"/>
      <name val="Calibri "/>
    </font>
    <font>
      <sz val="11"/>
      <color rgb="FF0000FF"/>
      <name val="Calibri "/>
    </font>
    <font>
      <sz val="11"/>
      <color rgb="FF0000FF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indexed="16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FF0000"/>
      <name val="Calibri "/>
    </font>
    <font>
      <sz val="10"/>
      <color theme="1"/>
      <name val="Calibri"/>
      <family val="2"/>
      <charset val="1"/>
      <scheme val="minor"/>
    </font>
    <font>
      <b/>
      <sz val="11"/>
      <color rgb="FFFF0000"/>
      <name val="Calibri "/>
    </font>
    <font>
      <sz val="10"/>
      <color rgb="FFFF0000"/>
      <name val="Calibri "/>
    </font>
    <font>
      <b/>
      <sz val="10"/>
      <color rgb="FFFF0000"/>
      <name val="Calibri "/>
    </font>
    <font>
      <sz val="11"/>
      <color indexed="16"/>
      <name val="Calibri 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2" fontId="4" fillId="0" borderId="0" applyFill="0" applyBorder="0" applyAlignment="0" applyProtection="0"/>
    <xf numFmtId="0" fontId="1" fillId="0" borderId="0"/>
  </cellStyleXfs>
  <cellXfs count="220">
    <xf numFmtId="0" fontId="0" fillId="0" borderId="0" xfId="0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170" fontId="16" fillId="4" borderId="4" xfId="0" applyNumberFormat="1" applyFont="1" applyFill="1" applyBorder="1" applyAlignment="1">
      <alignment horizontal="left"/>
    </xf>
    <xf numFmtId="0" fontId="16" fillId="0" borderId="4" xfId="0" applyFont="1" applyBorder="1"/>
    <xf numFmtId="0" fontId="8" fillId="0" borderId="5" xfId="0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7" fontId="8" fillId="0" borderId="7" xfId="0" applyNumberFormat="1" applyFont="1" applyBorder="1" applyAlignment="1">
      <alignment horizontal="left" vertical="center"/>
    </xf>
    <xf numFmtId="170" fontId="8" fillId="0" borderId="5" xfId="0" applyNumberFormat="1" applyFont="1" applyBorder="1" applyAlignment="1">
      <alignment horizontal="left" vertical="center"/>
    </xf>
    <xf numFmtId="4" fontId="15" fillId="0" borderId="4" xfId="1" applyNumberFormat="1" applyFont="1" applyFill="1" applyBorder="1" applyAlignment="1" applyProtection="1">
      <alignment horizontal="center"/>
    </xf>
    <xf numFmtId="168" fontId="7" fillId="2" borderId="4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70" fontId="16" fillId="0" borderId="4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170" fontId="16" fillId="5" borderId="4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16" fillId="0" borderId="4" xfId="0" applyFont="1" applyBorder="1" applyAlignment="1">
      <alignment wrapText="1"/>
    </xf>
    <xf numFmtId="4" fontId="15" fillId="4" borderId="4" xfId="1" applyNumberFormat="1" applyFont="1" applyFill="1" applyBorder="1" applyAlignment="1" applyProtection="1">
      <alignment horizontal="center"/>
    </xf>
    <xf numFmtId="168" fontId="7" fillId="6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0" borderId="5" xfId="0" applyFont="1" applyBorder="1" applyAlignment="1">
      <alignment vertical="center"/>
    </xf>
    <xf numFmtId="167" fontId="9" fillId="0" borderId="5" xfId="0" applyNumberFormat="1" applyFont="1" applyBorder="1" applyAlignment="1">
      <alignment horizontal="left" vertical="center"/>
    </xf>
    <xf numFmtId="4" fontId="11" fillId="0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168" fontId="11" fillId="2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67" fontId="9" fillId="0" borderId="7" xfId="0" applyNumberFormat="1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3" fillId="0" borderId="0" xfId="0" applyFont="1" applyBorder="1"/>
    <xf numFmtId="168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/>
    <xf numFmtId="1" fontId="12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168" fontId="12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left"/>
    </xf>
    <xf numFmtId="165" fontId="12" fillId="0" borderId="0" xfId="0" applyNumberFormat="1" applyFont="1" applyBorder="1" applyAlignment="1">
      <alignment horizontal="left"/>
    </xf>
    <xf numFmtId="165" fontId="14" fillId="0" borderId="0" xfId="0" applyNumberFormat="1" applyFont="1" applyBorder="1" applyAlignment="1">
      <alignment horizontal="left"/>
    </xf>
    <xf numFmtId="1" fontId="13" fillId="0" borderId="0" xfId="0" applyNumberFormat="1" applyFont="1" applyBorder="1" applyAlignment="1">
      <alignment horizontal="left"/>
    </xf>
    <xf numFmtId="168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8" fontId="7" fillId="0" borderId="0" xfId="0" applyNumberFormat="1" applyFont="1" applyBorder="1" applyAlignment="1">
      <alignment horizontal="center" vertical="center" wrapText="1"/>
    </xf>
    <xf numFmtId="167" fontId="13" fillId="0" borderId="0" xfId="0" applyNumberFormat="1" applyFont="1" applyBorder="1"/>
    <xf numFmtId="168" fontId="13" fillId="0" borderId="8" xfId="0" applyNumberFormat="1" applyFont="1" applyBorder="1" applyAlignment="1">
      <alignment horizontal="center"/>
    </xf>
    <xf numFmtId="1" fontId="13" fillId="0" borderId="8" xfId="0" applyNumberFormat="1" applyFont="1" applyBorder="1"/>
    <xf numFmtId="0" fontId="13" fillId="0" borderId="0" xfId="0" applyFont="1"/>
    <xf numFmtId="0" fontId="13" fillId="0" borderId="8" xfId="0" applyFont="1" applyBorder="1"/>
    <xf numFmtId="0" fontId="13" fillId="0" borderId="8" xfId="0" applyFont="1" applyBorder="1" applyAlignment="1">
      <alignment horizontal="left"/>
    </xf>
    <xf numFmtId="168" fontId="13" fillId="0" borderId="0" xfId="0" applyNumberFormat="1" applyFont="1" applyAlignment="1">
      <alignment horizontal="left"/>
    </xf>
    <xf numFmtId="1" fontId="13" fillId="0" borderId="0" xfId="0" applyNumberFormat="1" applyFont="1"/>
    <xf numFmtId="0" fontId="13" fillId="0" borderId="0" xfId="0" applyFont="1" applyAlignment="1">
      <alignment horizontal="left"/>
    </xf>
    <xf numFmtId="168" fontId="13" fillId="0" borderId="0" xfId="0" applyNumberFormat="1" applyFont="1"/>
    <xf numFmtId="0" fontId="8" fillId="0" borderId="0" xfId="0" applyFont="1" applyBorder="1"/>
    <xf numFmtId="168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left"/>
    </xf>
    <xf numFmtId="0" fontId="8" fillId="3" borderId="9" xfId="0" applyFont="1" applyFill="1" applyBorder="1" applyAlignment="1">
      <alignment horizontal="left" vertical="center" wrapText="1"/>
    </xf>
    <xf numFmtId="166" fontId="8" fillId="3" borderId="9" xfId="0" applyNumberFormat="1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168" fontId="8" fillId="3" borderId="9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left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7" fontId="10" fillId="0" borderId="0" xfId="0" applyNumberFormat="1" applyFont="1" applyBorder="1"/>
    <xf numFmtId="0" fontId="13" fillId="0" borderId="0" xfId="0" applyFont="1" applyAlignment="1"/>
    <xf numFmtId="1" fontId="7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/>
    <xf numFmtId="0" fontId="17" fillId="0" borderId="0" xfId="0" applyFont="1" applyBorder="1"/>
    <xf numFmtId="170" fontId="17" fillId="5" borderId="0" xfId="0" applyNumberFormat="1" applyFont="1" applyFill="1" applyBorder="1" applyAlignment="1">
      <alignment horizontal="left"/>
    </xf>
    <xf numFmtId="4" fontId="18" fillId="0" borderId="0" xfId="1" applyNumberFormat="1" applyFont="1" applyFill="1" applyBorder="1" applyAlignment="1" applyProtection="1">
      <alignment horizontal="center"/>
    </xf>
    <xf numFmtId="4" fontId="19" fillId="0" borderId="0" xfId="1" applyNumberFormat="1" applyFont="1" applyFill="1" applyBorder="1" applyAlignment="1" applyProtection="1">
      <alignment horizontal="center"/>
    </xf>
    <xf numFmtId="168" fontId="20" fillId="2" borderId="0" xfId="0" applyNumberFormat="1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17" fontId="7" fillId="6" borderId="4" xfId="0" quotePrefix="1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169" fontId="7" fillId="4" borderId="4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168" fontId="7" fillId="0" borderId="4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" fontId="12" fillId="0" borderId="0" xfId="0" quotePrefix="1" applyNumberFormat="1" applyFont="1" applyBorder="1" applyAlignment="1">
      <alignment horizontal="right"/>
    </xf>
    <xf numFmtId="0" fontId="16" fillId="4" borderId="4" xfId="0" applyFont="1" applyFill="1" applyBorder="1"/>
    <xf numFmtId="0" fontId="8" fillId="3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/>
    <xf numFmtId="0" fontId="13" fillId="0" borderId="11" xfId="0" applyFont="1" applyFill="1" applyBorder="1" applyAlignment="1"/>
    <xf numFmtId="0" fontId="13" fillId="2" borderId="11" xfId="0" applyFont="1" applyFill="1" applyBorder="1" applyAlignment="1"/>
    <xf numFmtId="0" fontId="13" fillId="0" borderId="12" xfId="0" applyFont="1" applyFill="1" applyBorder="1" applyAlignment="1"/>
    <xf numFmtId="1" fontId="8" fillId="3" borderId="9" xfId="0" applyNumberFormat="1" applyFont="1" applyFill="1" applyBorder="1" applyAlignment="1">
      <alignment horizontal="center" wrapText="1"/>
    </xf>
    <xf numFmtId="1" fontId="7" fillId="4" borderId="4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left" vertical="center" wrapText="1"/>
    </xf>
    <xf numFmtId="166" fontId="9" fillId="3" borderId="9" xfId="0" applyNumberFormat="1" applyFont="1" applyFill="1" applyBorder="1" applyAlignment="1">
      <alignment horizontal="left" vertical="center" wrapText="1"/>
    </xf>
    <xf numFmtId="168" fontId="9" fillId="3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" fontId="16" fillId="0" borderId="4" xfId="1" applyNumberFormat="1" applyFont="1" applyFill="1" applyBorder="1" applyAlignment="1" applyProtection="1">
      <alignment horizontal="center"/>
    </xf>
    <xf numFmtId="168" fontId="16" fillId="2" borderId="4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/>
    <xf numFmtId="4" fontId="21" fillId="0" borderId="4" xfId="1" applyNumberFormat="1" applyFont="1" applyFill="1" applyBorder="1" applyAlignment="1" applyProtection="1">
      <alignment horizontal="center"/>
    </xf>
    <xf numFmtId="0" fontId="22" fillId="0" borderId="0" xfId="0" applyFont="1" applyBorder="1"/>
    <xf numFmtId="0" fontId="16" fillId="0" borderId="4" xfId="0" applyNumberFormat="1" applyFont="1" applyBorder="1" applyAlignment="1">
      <alignment horizontal="center"/>
    </xf>
    <xf numFmtId="17" fontId="16" fillId="2" borderId="4" xfId="0" quotePrefix="1" applyNumberFormat="1" applyFont="1" applyFill="1" applyBorder="1" applyAlignment="1">
      <alignment horizontal="center"/>
    </xf>
    <xf numFmtId="0" fontId="16" fillId="0" borderId="4" xfId="0" applyFont="1" applyFill="1" applyBorder="1"/>
    <xf numFmtId="0" fontId="16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170" fontId="7" fillId="0" borderId="4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4" fontId="23" fillId="0" borderId="0" xfId="0" applyNumberFormat="1" applyFont="1" applyBorder="1" applyAlignment="1">
      <alignment horizontal="right"/>
    </xf>
    <xf numFmtId="4" fontId="23" fillId="0" borderId="0" xfId="0" applyNumberFormat="1" applyFont="1" applyBorder="1" applyAlignment="1">
      <alignment vertical="center"/>
    </xf>
    <xf numFmtId="0" fontId="21" fillId="0" borderId="0" xfId="0" applyFont="1" applyBorder="1"/>
    <xf numFmtId="4" fontId="21" fillId="0" borderId="0" xfId="1" applyNumberFormat="1" applyFont="1" applyFill="1" applyBorder="1" applyAlignment="1" applyProtection="1">
      <alignment horizontal="center" vertical="center"/>
    </xf>
    <xf numFmtId="4" fontId="24" fillId="0" borderId="0" xfId="1" applyNumberFormat="1" applyFont="1" applyFill="1" applyBorder="1" applyAlignment="1" applyProtection="1">
      <alignment horizontal="center" vertical="center"/>
    </xf>
    <xf numFmtId="4" fontId="25" fillId="0" borderId="0" xfId="0" applyNumberFormat="1" applyFont="1" applyBorder="1" applyAlignment="1">
      <alignment vertical="center"/>
    </xf>
    <xf numFmtId="4" fontId="26" fillId="0" borderId="4" xfId="1" applyNumberFormat="1" applyFont="1" applyFill="1" applyBorder="1" applyAlignment="1" applyProtection="1">
      <alignment horizontal="center"/>
    </xf>
    <xf numFmtId="4" fontId="26" fillId="4" borderId="4" xfId="1" applyNumberFormat="1" applyFont="1" applyFill="1" applyBorder="1" applyAlignment="1" applyProtection="1">
      <alignment horizontal="center"/>
    </xf>
    <xf numFmtId="2" fontId="13" fillId="0" borderId="0" xfId="0" applyNumberFormat="1" applyFont="1"/>
    <xf numFmtId="2" fontId="13" fillId="2" borderId="0" xfId="0" applyNumberFormat="1" applyFont="1" applyFill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21" fillId="2" borderId="0" xfId="0" applyNumberFormat="1" applyFont="1" applyFill="1" applyBorder="1" applyAlignment="1">
      <alignment vertical="center"/>
    </xf>
    <xf numFmtId="2" fontId="21" fillId="0" borderId="0" xfId="0" applyNumberFormat="1" applyFont="1" applyBorder="1" applyAlignment="1">
      <alignment vertical="center"/>
    </xf>
    <xf numFmtId="168" fontId="16" fillId="0" borderId="4" xfId="0" applyNumberFormat="1" applyFont="1" applyBorder="1" applyAlignment="1">
      <alignment horizontal="center" wrapText="1"/>
    </xf>
    <xf numFmtId="1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/>
    </xf>
    <xf numFmtId="0" fontId="16" fillId="2" borderId="4" xfId="0" applyNumberFormat="1" applyFont="1" applyFill="1" applyBorder="1" applyAlignment="1">
      <alignment horizontal="center" wrapText="1"/>
    </xf>
    <xf numFmtId="170" fontId="16" fillId="0" borderId="4" xfId="0" applyNumberFormat="1" applyFont="1" applyFill="1" applyBorder="1" applyAlignment="1">
      <alignment horizontal="left" wrapText="1"/>
    </xf>
    <xf numFmtId="1" fontId="16" fillId="4" borderId="4" xfId="0" applyNumberFormat="1" applyFont="1" applyFill="1" applyBorder="1" applyAlignment="1">
      <alignment horizontal="center"/>
    </xf>
    <xf numFmtId="170" fontId="7" fillId="0" borderId="4" xfId="0" applyNumberFormat="1" applyFont="1" applyBorder="1" applyAlignment="1">
      <alignment horizontal="left" wrapText="1"/>
    </xf>
    <xf numFmtId="165" fontId="12" fillId="2" borderId="0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 wrapText="1"/>
    </xf>
    <xf numFmtId="0" fontId="13" fillId="0" borderId="4" xfId="0" applyFont="1" applyBorder="1"/>
    <xf numFmtId="171" fontId="16" fillId="0" borderId="4" xfId="0" applyNumberFormat="1" applyFont="1" applyBorder="1" applyAlignment="1">
      <alignment horizontal="left" wrapText="1"/>
    </xf>
    <xf numFmtId="170" fontId="16" fillId="0" borderId="4" xfId="0" applyNumberFormat="1" applyFont="1" applyFill="1" applyBorder="1" applyAlignment="1">
      <alignment horizontal="left"/>
    </xf>
    <xf numFmtId="168" fontId="16" fillId="0" borderId="4" xfId="0" applyNumberFormat="1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170" fontId="16" fillId="0" borderId="4" xfId="0" applyNumberFormat="1" applyFont="1" applyBorder="1" applyAlignment="1">
      <alignment horizontal="left" wrapText="1"/>
    </xf>
    <xf numFmtId="168" fontId="16" fillId="2" borderId="4" xfId="0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68" fontId="16" fillId="0" borderId="4" xfId="0" applyNumberFormat="1" applyFont="1" applyBorder="1" applyAlignment="1">
      <alignment horizontal="center"/>
    </xf>
    <xf numFmtId="1" fontId="16" fillId="0" borderId="4" xfId="0" applyNumberFormat="1" applyFont="1" applyFill="1" applyBorder="1" applyAlignment="1">
      <alignment horizontal="center" wrapText="1"/>
    </xf>
    <xf numFmtId="0" fontId="27" fillId="0" borderId="0" xfId="0" applyFont="1" applyBorder="1"/>
    <xf numFmtId="0" fontId="16" fillId="2" borderId="4" xfId="0" quotePrefix="1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72" fontId="7" fillId="0" borderId="4" xfId="0" quotePrefix="1" applyNumberFormat="1" applyFont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14" fontId="16" fillId="0" borderId="4" xfId="0" quotePrefix="1" applyNumberFormat="1" applyFont="1" applyFill="1" applyBorder="1" applyAlignment="1">
      <alignment horizontal="center" wrapText="1"/>
    </xf>
    <xf numFmtId="0" fontId="16" fillId="0" borderId="0" xfId="0" applyFont="1"/>
    <xf numFmtId="0" fontId="13" fillId="2" borderId="0" xfId="0" applyFont="1" applyFill="1" applyBorder="1" applyAlignment="1"/>
    <xf numFmtId="1" fontId="7" fillId="0" borderId="4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8" fillId="3" borderId="9" xfId="0" applyFont="1" applyFill="1" applyBorder="1" applyAlignment="1">
      <alignment horizontal="center" vertical="center" wrapText="1"/>
    </xf>
    <xf numFmtId="1" fontId="7" fillId="0" borderId="4" xfId="0" quotePrefix="1" applyNumberFormat="1" applyFont="1" applyBorder="1" applyAlignment="1">
      <alignment horizontal="center" wrapText="1"/>
    </xf>
    <xf numFmtId="0" fontId="7" fillId="4" borderId="4" xfId="0" applyFont="1" applyFill="1" applyBorder="1" applyAlignment="1">
      <alignment wrapText="1"/>
    </xf>
    <xf numFmtId="1" fontId="16" fillId="2" borderId="4" xfId="0" quotePrefix="1" applyNumberFormat="1" applyFont="1" applyFill="1" applyBorder="1" applyAlignment="1">
      <alignment horizontal="center" wrapText="1"/>
    </xf>
    <xf numFmtId="169" fontId="7" fillId="0" borderId="4" xfId="0" applyNumberFormat="1" applyFont="1" applyFill="1" applyBorder="1" applyAlignment="1">
      <alignment horizontal="left" wrapText="1"/>
    </xf>
    <xf numFmtId="0" fontId="16" fillId="2" borderId="4" xfId="0" quotePrefix="1" applyFont="1" applyFill="1" applyBorder="1" applyAlignment="1">
      <alignment horizontal="center" wrapText="1"/>
    </xf>
    <xf numFmtId="17" fontId="16" fillId="0" borderId="4" xfId="0" quotePrefix="1" applyNumberFormat="1" applyFont="1" applyFill="1" applyBorder="1" applyAlignment="1">
      <alignment horizontal="center"/>
    </xf>
    <xf numFmtId="0" fontId="16" fillId="0" borderId="0" xfId="0" applyFont="1" applyFill="1" applyBorder="1"/>
    <xf numFmtId="170" fontId="16" fillId="0" borderId="0" xfId="0" applyNumberFormat="1" applyFont="1" applyFill="1" applyBorder="1" applyAlignment="1">
      <alignment horizontal="left"/>
    </xf>
    <xf numFmtId="4" fontId="16" fillId="0" borderId="0" xfId="1" applyNumberFormat="1" applyFont="1" applyFill="1" applyBorder="1" applyAlignment="1" applyProtection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wrapText="1"/>
    </xf>
    <xf numFmtId="168" fontId="7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16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137584</xdr:colOff>
      <xdr:row>31</xdr:row>
      <xdr:rowOff>105833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423FAC-0842-01F4-1DE2-25362FA60721}"/>
            </a:ext>
          </a:extLst>
        </xdr:cNvPr>
        <xdr:cNvSpPr txBox="1"/>
      </xdr:nvSpPr>
      <xdr:spPr>
        <a:xfrm>
          <a:off x="16467667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48"/>
  <sheetViews>
    <sheetView showGridLines="0" tabSelected="1" zoomScaleNormal="100" workbookViewId="0">
      <selection activeCell="N15" sqref="N15"/>
    </sheetView>
  </sheetViews>
  <sheetFormatPr defaultRowHeight="14.25"/>
  <cols>
    <col min="1" max="1" width="4.42578125" style="92" customWidth="1"/>
    <col min="2" max="2" width="33.5703125" style="46" customWidth="1"/>
    <col min="3" max="3" width="13.140625" style="50" customWidth="1"/>
    <col min="4" max="4" width="13.7109375" style="50" customWidth="1"/>
    <col min="5" max="5" width="4.28515625" style="46" customWidth="1"/>
    <col min="6" max="6" width="4.5703125" style="150" customWidth="1"/>
    <col min="7" max="7" width="70.28515625" style="46" customWidth="1"/>
    <col min="8" max="8" width="10.7109375" style="47" customWidth="1"/>
    <col min="9" max="9" width="21.7109375" style="48" customWidth="1"/>
    <col min="10" max="10" width="5.85546875" style="46" customWidth="1"/>
    <col min="11" max="11" width="10.28515625" style="46" customWidth="1"/>
    <col min="12" max="12" width="9.28515625" style="46" customWidth="1"/>
    <col min="13" max="13" width="13" style="56" customWidth="1"/>
    <col min="14" max="14" width="8.28515625" style="46" customWidth="1"/>
    <col min="15" max="15" width="16.28515625" style="46" customWidth="1"/>
    <col min="16" max="16" width="10.7109375" style="46" bestFit="1" customWidth="1"/>
    <col min="17" max="17" width="10.28515625" style="46" bestFit="1" customWidth="1"/>
    <col min="18" max="16384" width="9.140625" style="46"/>
  </cols>
  <sheetData>
    <row r="1" spans="1:17" ht="15">
      <c r="A1" s="127" t="s">
        <v>24</v>
      </c>
      <c r="B1" s="44"/>
      <c r="C1" s="45"/>
      <c r="D1" s="45"/>
      <c r="E1" s="44"/>
      <c r="F1" s="147"/>
      <c r="M1" s="49" t="s">
        <v>288</v>
      </c>
    </row>
    <row r="2" spans="1:17" ht="14.25" customHeight="1">
      <c r="A2" s="213" t="s">
        <v>37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7" ht="13.5" customHeight="1">
      <c r="A3" s="128"/>
      <c r="B3" s="45"/>
      <c r="D3" s="45"/>
      <c r="E3" s="51"/>
      <c r="F3" s="148"/>
      <c r="G3" s="169" t="s">
        <v>287</v>
      </c>
      <c r="H3" s="52"/>
      <c r="I3" s="53"/>
      <c r="J3" s="54"/>
      <c r="K3" s="55"/>
      <c r="L3" s="55"/>
    </row>
    <row r="4" spans="1:17" ht="2.25" customHeight="1">
      <c r="A4" s="128"/>
      <c r="B4" s="45"/>
      <c r="C4" s="45"/>
      <c r="D4" s="45"/>
      <c r="E4" s="44"/>
      <c r="F4" s="147"/>
      <c r="G4" s="44"/>
      <c r="H4" s="57"/>
      <c r="I4" s="58"/>
      <c r="J4" s="44"/>
      <c r="K4" s="44"/>
      <c r="L4" s="44"/>
    </row>
    <row r="5" spans="1:17" ht="53.25" customHeight="1">
      <c r="A5" s="128"/>
      <c r="B5" s="76" t="s">
        <v>0</v>
      </c>
      <c r="C5" s="76" t="s">
        <v>1</v>
      </c>
      <c r="D5" s="77" t="s">
        <v>2</v>
      </c>
      <c r="E5" s="219" t="s">
        <v>3</v>
      </c>
      <c r="F5" s="219"/>
      <c r="G5" s="76" t="s">
        <v>4</v>
      </c>
      <c r="H5" s="79" t="s">
        <v>5</v>
      </c>
      <c r="I5" s="80" t="s">
        <v>6</v>
      </c>
      <c r="J5" s="112" t="s">
        <v>7</v>
      </c>
      <c r="K5" s="112" t="s">
        <v>8</v>
      </c>
      <c r="L5" s="112" t="s">
        <v>9</v>
      </c>
      <c r="M5" s="117" t="s">
        <v>10</v>
      </c>
      <c r="N5" s="59"/>
    </row>
    <row r="6" spans="1:17" s="60" customFormat="1" ht="34.5" customHeight="1">
      <c r="A6" s="113">
        <v>1</v>
      </c>
      <c r="B6" s="10" t="s">
        <v>91</v>
      </c>
      <c r="C6" s="20">
        <v>1180</v>
      </c>
      <c r="D6" s="20">
        <v>1180</v>
      </c>
      <c r="E6" s="17" t="s">
        <v>35</v>
      </c>
      <c r="F6" s="137" t="s">
        <v>295</v>
      </c>
      <c r="G6" s="10" t="s">
        <v>324</v>
      </c>
      <c r="H6" s="107" t="s">
        <v>73</v>
      </c>
      <c r="I6" s="108" t="s">
        <v>92</v>
      </c>
      <c r="J6" s="109"/>
      <c r="K6" s="109" t="s">
        <v>93</v>
      </c>
      <c r="L6" s="109">
        <v>3370</v>
      </c>
      <c r="M6" s="118" t="s">
        <v>55</v>
      </c>
      <c r="N6" s="92"/>
    </row>
    <row r="7" spans="1:17" s="60" customFormat="1" ht="30.75" customHeight="1">
      <c r="A7" s="114">
        <v>2</v>
      </c>
      <c r="B7" s="10" t="s">
        <v>323</v>
      </c>
      <c r="C7" s="20">
        <v>1475</v>
      </c>
      <c r="D7" s="20">
        <v>1475</v>
      </c>
      <c r="E7" s="17" t="s">
        <v>35</v>
      </c>
      <c r="F7" s="137" t="s">
        <v>295</v>
      </c>
      <c r="G7" s="10" t="s">
        <v>325</v>
      </c>
      <c r="H7" s="107" t="s">
        <v>94</v>
      </c>
      <c r="I7" s="108" t="s">
        <v>95</v>
      </c>
      <c r="J7" s="109"/>
      <c r="K7" s="109" t="s">
        <v>96</v>
      </c>
      <c r="L7" s="109">
        <v>3370</v>
      </c>
      <c r="M7" s="118" t="s">
        <v>55</v>
      </c>
      <c r="N7" s="92"/>
    </row>
    <row r="8" spans="1:17" s="60" customFormat="1" ht="28.5" customHeight="1">
      <c r="A8" s="114">
        <v>3</v>
      </c>
      <c r="B8" s="10" t="s">
        <v>36</v>
      </c>
      <c r="C8" s="20">
        <v>65.03</v>
      </c>
      <c r="D8" s="20">
        <v>65.03</v>
      </c>
      <c r="E8" s="17" t="s">
        <v>21</v>
      </c>
      <c r="F8" s="137" t="s">
        <v>22</v>
      </c>
      <c r="G8" s="10" t="s">
        <v>97</v>
      </c>
      <c r="H8" s="107" t="s">
        <v>98</v>
      </c>
      <c r="I8" s="108" t="s">
        <v>99</v>
      </c>
      <c r="J8" s="109"/>
      <c r="K8" s="109"/>
      <c r="L8" s="109">
        <v>5010</v>
      </c>
      <c r="M8" s="118" t="s">
        <v>55</v>
      </c>
      <c r="N8" s="92"/>
    </row>
    <row r="9" spans="1:17" s="61" customFormat="1" ht="29.25" customHeight="1">
      <c r="A9" s="115">
        <v>4</v>
      </c>
      <c r="B9" s="10" t="s">
        <v>289</v>
      </c>
      <c r="C9" s="20">
        <v>690</v>
      </c>
      <c r="D9" s="20">
        <v>690</v>
      </c>
      <c r="E9" s="17" t="s">
        <v>35</v>
      </c>
      <c r="F9" s="137" t="s">
        <v>22</v>
      </c>
      <c r="G9" s="187" t="s">
        <v>290</v>
      </c>
      <c r="H9" s="107" t="s">
        <v>247</v>
      </c>
      <c r="I9" s="108">
        <v>4472</v>
      </c>
      <c r="J9" s="109"/>
      <c r="K9" s="109" t="s">
        <v>292</v>
      </c>
      <c r="L9" s="109">
        <v>3370</v>
      </c>
      <c r="M9" s="118" t="s">
        <v>55</v>
      </c>
      <c r="N9" s="92"/>
    </row>
    <row r="10" spans="1:17" s="61" customFormat="1" ht="29.25" customHeight="1">
      <c r="A10" s="115">
        <v>5</v>
      </c>
      <c r="B10" s="10" t="s">
        <v>291</v>
      </c>
      <c r="C10" s="23">
        <v>284.39</v>
      </c>
      <c r="D10" s="23">
        <v>284.39</v>
      </c>
      <c r="E10" s="17" t="s">
        <v>35</v>
      </c>
      <c r="F10" s="137" t="s">
        <v>22</v>
      </c>
      <c r="G10" s="29" t="s">
        <v>293</v>
      </c>
      <c r="H10" s="26" t="s">
        <v>294</v>
      </c>
      <c r="I10" s="27">
        <v>246469</v>
      </c>
      <c r="J10" s="27"/>
      <c r="K10" s="27"/>
      <c r="L10" s="19">
        <v>2640</v>
      </c>
      <c r="M10" s="118" t="s">
        <v>55</v>
      </c>
      <c r="N10" s="188"/>
    </row>
    <row r="11" spans="1:17" s="61" customFormat="1" ht="31.5" customHeight="1">
      <c r="A11" s="115">
        <v>6</v>
      </c>
      <c r="B11" s="10" t="s">
        <v>56</v>
      </c>
      <c r="C11" s="23">
        <v>266143.09999999998</v>
      </c>
      <c r="D11" s="23">
        <v>266143.09999999998</v>
      </c>
      <c r="E11" s="30" t="s">
        <v>35</v>
      </c>
      <c r="F11" s="155" t="s">
        <v>22</v>
      </c>
      <c r="G11" s="10" t="s">
        <v>100</v>
      </c>
      <c r="H11" s="31" t="s">
        <v>98</v>
      </c>
      <c r="I11" s="101">
        <v>45444</v>
      </c>
      <c r="J11" s="32"/>
      <c r="K11" s="32"/>
      <c r="L11" s="32">
        <v>3041</v>
      </c>
      <c r="M11" s="118" t="s">
        <v>55</v>
      </c>
    </row>
    <row r="12" spans="1:17" s="61" customFormat="1" ht="31.5" customHeight="1">
      <c r="A12" s="115">
        <v>7</v>
      </c>
      <c r="B12" s="111" t="s">
        <v>54</v>
      </c>
      <c r="C12" s="9">
        <v>76.7</v>
      </c>
      <c r="D12" s="9">
        <v>76.7</v>
      </c>
      <c r="E12" s="30" t="s">
        <v>35</v>
      </c>
      <c r="F12" s="137" t="s">
        <v>22</v>
      </c>
      <c r="G12" s="106" t="s">
        <v>101</v>
      </c>
      <c r="H12" s="107" t="s">
        <v>98</v>
      </c>
      <c r="I12" s="146" t="s">
        <v>57</v>
      </c>
      <c r="J12" s="109"/>
      <c r="K12" s="139"/>
      <c r="L12" s="19">
        <v>2730</v>
      </c>
      <c r="M12" s="108" t="s">
        <v>41</v>
      </c>
      <c r="O12" s="159"/>
      <c r="Q12" s="157"/>
    </row>
    <row r="13" spans="1:17" s="61" customFormat="1" ht="33" customHeight="1">
      <c r="A13" s="115">
        <v>8</v>
      </c>
      <c r="B13" s="10" t="s">
        <v>58</v>
      </c>
      <c r="C13" s="23">
        <v>34.65</v>
      </c>
      <c r="D13" s="23">
        <v>34.65</v>
      </c>
      <c r="E13" s="17" t="s">
        <v>21</v>
      </c>
      <c r="F13" s="137" t="s">
        <v>51</v>
      </c>
      <c r="G13" s="29" t="s">
        <v>102</v>
      </c>
      <c r="H13" s="26" t="s">
        <v>66</v>
      </c>
      <c r="I13" s="27">
        <v>503499</v>
      </c>
      <c r="J13" s="27"/>
      <c r="K13" s="27"/>
      <c r="L13" s="19">
        <v>2260</v>
      </c>
      <c r="M13" s="118" t="s">
        <v>34</v>
      </c>
      <c r="O13" s="159"/>
      <c r="Q13" s="157"/>
    </row>
    <row r="14" spans="1:17" s="61" customFormat="1" ht="30.75" customHeight="1">
      <c r="A14" s="115">
        <v>9</v>
      </c>
      <c r="B14" s="10" t="s">
        <v>58</v>
      </c>
      <c r="C14" s="23">
        <v>343</v>
      </c>
      <c r="D14" s="23">
        <v>343</v>
      </c>
      <c r="E14" s="17" t="s">
        <v>21</v>
      </c>
      <c r="F14" s="137" t="s">
        <v>51</v>
      </c>
      <c r="G14" s="29" t="s">
        <v>103</v>
      </c>
      <c r="H14" s="26" t="s">
        <v>98</v>
      </c>
      <c r="I14" s="27">
        <v>503507</v>
      </c>
      <c r="J14" s="27"/>
      <c r="K14" s="27"/>
      <c r="L14" s="19">
        <v>2260</v>
      </c>
      <c r="M14" s="118" t="s">
        <v>34</v>
      </c>
      <c r="O14" s="159"/>
      <c r="Q14" s="157"/>
    </row>
    <row r="15" spans="1:17" s="61" customFormat="1" ht="27" customHeight="1">
      <c r="A15" s="115">
        <v>10</v>
      </c>
      <c r="B15" s="10" t="s">
        <v>58</v>
      </c>
      <c r="C15" s="23">
        <v>80</v>
      </c>
      <c r="D15" s="23">
        <v>80</v>
      </c>
      <c r="E15" s="17" t="s">
        <v>21</v>
      </c>
      <c r="F15" s="137" t="s">
        <v>51</v>
      </c>
      <c r="G15" s="29" t="s">
        <v>104</v>
      </c>
      <c r="H15" s="26" t="s">
        <v>98</v>
      </c>
      <c r="I15" s="27">
        <v>503509</v>
      </c>
      <c r="J15" s="27"/>
      <c r="K15" s="27"/>
      <c r="L15" s="19">
        <v>2260</v>
      </c>
      <c r="M15" s="118" t="s">
        <v>34</v>
      </c>
      <c r="O15" s="159"/>
      <c r="Q15" s="157"/>
    </row>
    <row r="16" spans="1:17" s="60" customFormat="1" ht="27" customHeight="1">
      <c r="A16" s="114">
        <v>11</v>
      </c>
      <c r="B16" s="10" t="s">
        <v>67</v>
      </c>
      <c r="C16" s="23">
        <v>47.2</v>
      </c>
      <c r="D16" s="23">
        <v>47.2</v>
      </c>
      <c r="E16" s="129" t="s">
        <v>21</v>
      </c>
      <c r="F16" s="137" t="s">
        <v>22</v>
      </c>
      <c r="G16" s="106" t="s">
        <v>105</v>
      </c>
      <c r="H16" s="18" t="s">
        <v>106</v>
      </c>
      <c r="I16" s="170">
        <v>15889</v>
      </c>
      <c r="J16" s="109"/>
      <c r="K16" s="19"/>
      <c r="L16" s="19">
        <v>2240</v>
      </c>
      <c r="M16" s="118" t="s">
        <v>34</v>
      </c>
      <c r="O16" s="160"/>
      <c r="Q16" s="158"/>
    </row>
    <row r="17" spans="1:17" s="60" customFormat="1" ht="31.5" customHeight="1">
      <c r="A17" s="114">
        <v>12</v>
      </c>
      <c r="B17" s="10" t="s">
        <v>67</v>
      </c>
      <c r="C17" s="23">
        <v>47.2</v>
      </c>
      <c r="D17" s="23">
        <v>47.2</v>
      </c>
      <c r="E17" s="129" t="s">
        <v>21</v>
      </c>
      <c r="F17" s="137" t="s">
        <v>22</v>
      </c>
      <c r="G17" s="106" t="s">
        <v>296</v>
      </c>
      <c r="H17" s="18" t="s">
        <v>297</v>
      </c>
      <c r="I17" s="170">
        <v>15934</v>
      </c>
      <c r="J17" s="109"/>
      <c r="K17" s="19"/>
      <c r="L17" s="19">
        <v>2240</v>
      </c>
      <c r="M17" s="118" t="s">
        <v>34</v>
      </c>
      <c r="O17" s="160"/>
      <c r="Q17" s="158"/>
    </row>
    <row r="18" spans="1:17" s="60" customFormat="1" ht="30.75" customHeight="1">
      <c r="A18" s="114">
        <v>13</v>
      </c>
      <c r="B18" s="10" t="s">
        <v>59</v>
      </c>
      <c r="C18" s="23">
        <v>390</v>
      </c>
      <c r="D18" s="23">
        <v>390</v>
      </c>
      <c r="E18" s="129" t="s">
        <v>35</v>
      </c>
      <c r="F18" s="137" t="s">
        <v>22</v>
      </c>
      <c r="G18" s="29" t="s">
        <v>389</v>
      </c>
      <c r="H18" s="130" t="s">
        <v>387</v>
      </c>
      <c r="I18" s="197">
        <v>12345</v>
      </c>
      <c r="J18" s="131"/>
      <c r="K18" s="131" t="s">
        <v>388</v>
      </c>
      <c r="L18" s="102">
        <v>2542</v>
      </c>
      <c r="M18" s="167" t="s">
        <v>34</v>
      </c>
      <c r="O18" s="160"/>
      <c r="Q18" s="158"/>
    </row>
    <row r="19" spans="1:17" s="60" customFormat="1" ht="30" customHeight="1">
      <c r="A19" s="114">
        <v>14</v>
      </c>
      <c r="B19" s="10" t="s">
        <v>59</v>
      </c>
      <c r="C19" s="23">
        <v>244.5</v>
      </c>
      <c r="D19" s="23">
        <v>244.5</v>
      </c>
      <c r="E19" s="129" t="s">
        <v>35</v>
      </c>
      <c r="F19" s="137" t="s">
        <v>22</v>
      </c>
      <c r="G19" s="29" t="s">
        <v>107</v>
      </c>
      <c r="H19" s="18" t="s">
        <v>109</v>
      </c>
      <c r="I19" s="165">
        <v>14635</v>
      </c>
      <c r="J19" s="24"/>
      <c r="K19" s="28" t="s">
        <v>108</v>
      </c>
      <c r="L19" s="25">
        <v>2542</v>
      </c>
      <c r="M19" s="118" t="s">
        <v>34</v>
      </c>
      <c r="Q19" s="158"/>
    </row>
    <row r="20" spans="1:17" s="60" customFormat="1" ht="31.5" customHeight="1">
      <c r="A20" s="114">
        <v>15</v>
      </c>
      <c r="B20" s="10" t="s">
        <v>59</v>
      </c>
      <c r="C20" s="23">
        <v>237.75</v>
      </c>
      <c r="D20" s="23">
        <v>237.75</v>
      </c>
      <c r="E20" s="129" t="s">
        <v>35</v>
      </c>
      <c r="F20" s="137" t="s">
        <v>22</v>
      </c>
      <c r="G20" s="29" t="s">
        <v>110</v>
      </c>
      <c r="H20" s="18" t="s">
        <v>111</v>
      </c>
      <c r="I20" s="165">
        <v>14640</v>
      </c>
      <c r="J20" s="24"/>
      <c r="K20" s="28" t="s">
        <v>112</v>
      </c>
      <c r="L20" s="25">
        <v>2542</v>
      </c>
      <c r="M20" s="118" t="s">
        <v>34</v>
      </c>
      <c r="O20" s="158"/>
      <c r="Q20" s="158"/>
    </row>
    <row r="21" spans="1:17" s="60" customFormat="1" ht="31.5" customHeight="1">
      <c r="A21" s="114">
        <v>16</v>
      </c>
      <c r="B21" s="10" t="s">
        <v>59</v>
      </c>
      <c r="C21" s="23">
        <v>512</v>
      </c>
      <c r="D21" s="23">
        <v>512</v>
      </c>
      <c r="E21" s="129" t="s">
        <v>35</v>
      </c>
      <c r="F21" s="137" t="s">
        <v>22</v>
      </c>
      <c r="G21" s="29" t="s">
        <v>298</v>
      </c>
      <c r="H21" s="18" t="s">
        <v>113</v>
      </c>
      <c r="I21" s="165">
        <v>14846</v>
      </c>
      <c r="J21" s="24"/>
      <c r="K21" s="28" t="s">
        <v>114</v>
      </c>
      <c r="L21" s="25">
        <v>2542</v>
      </c>
      <c r="M21" s="118" t="s">
        <v>34</v>
      </c>
    </row>
    <row r="22" spans="1:17" s="60" customFormat="1" ht="31.5" customHeight="1">
      <c r="A22" s="114">
        <v>17</v>
      </c>
      <c r="B22" s="10" t="s">
        <v>59</v>
      </c>
      <c r="C22" s="23">
        <v>512</v>
      </c>
      <c r="D22" s="23">
        <v>512</v>
      </c>
      <c r="E22" s="129" t="s">
        <v>35</v>
      </c>
      <c r="F22" s="137" t="s">
        <v>22</v>
      </c>
      <c r="G22" s="29" t="s">
        <v>299</v>
      </c>
      <c r="H22" s="18" t="s">
        <v>266</v>
      </c>
      <c r="I22" s="165">
        <v>14908</v>
      </c>
      <c r="J22" s="24"/>
      <c r="K22" s="28" t="s">
        <v>300</v>
      </c>
      <c r="L22" s="25">
        <v>2542</v>
      </c>
      <c r="M22" s="118" t="s">
        <v>34</v>
      </c>
      <c r="O22" s="158"/>
    </row>
    <row r="23" spans="1:17" s="60" customFormat="1" ht="30.75" customHeight="1">
      <c r="A23" s="114">
        <v>18</v>
      </c>
      <c r="B23" s="29" t="s">
        <v>62</v>
      </c>
      <c r="C23" s="23">
        <v>295</v>
      </c>
      <c r="D23" s="23">
        <v>295</v>
      </c>
      <c r="E23" s="17" t="s">
        <v>21</v>
      </c>
      <c r="F23" s="154" t="s">
        <v>22</v>
      </c>
      <c r="G23" s="10" t="s">
        <v>115</v>
      </c>
      <c r="H23" s="18" t="s">
        <v>116</v>
      </c>
      <c r="I23" s="24" t="s">
        <v>117</v>
      </c>
      <c r="J23" s="24"/>
      <c r="K23" s="164"/>
      <c r="L23" s="19">
        <v>3160</v>
      </c>
      <c r="M23" s="167" t="s">
        <v>55</v>
      </c>
    </row>
    <row r="24" spans="1:17" s="60" customFormat="1" ht="28.5">
      <c r="A24" s="114">
        <v>19</v>
      </c>
      <c r="B24" s="143" t="s">
        <v>62</v>
      </c>
      <c r="C24" s="144">
        <v>295</v>
      </c>
      <c r="D24" s="144">
        <v>295</v>
      </c>
      <c r="E24" s="17" t="s">
        <v>21</v>
      </c>
      <c r="F24" s="137" t="s">
        <v>22</v>
      </c>
      <c r="G24" s="29" t="s">
        <v>126</v>
      </c>
      <c r="H24" s="107" t="s">
        <v>124</v>
      </c>
      <c r="I24" s="102" t="s">
        <v>127</v>
      </c>
      <c r="J24" s="109"/>
      <c r="K24" s="19"/>
      <c r="L24" s="19">
        <v>3160</v>
      </c>
      <c r="M24" s="118" t="s">
        <v>55</v>
      </c>
      <c r="O24" s="158"/>
    </row>
    <row r="25" spans="1:17" s="60" customFormat="1" ht="28.5">
      <c r="A25" s="116">
        <v>20</v>
      </c>
      <c r="B25" s="143" t="s">
        <v>62</v>
      </c>
      <c r="C25" s="144">
        <v>295</v>
      </c>
      <c r="D25" s="144">
        <v>295</v>
      </c>
      <c r="E25" s="17" t="s">
        <v>21</v>
      </c>
      <c r="F25" s="137" t="s">
        <v>22</v>
      </c>
      <c r="G25" s="29" t="s">
        <v>128</v>
      </c>
      <c r="H25" s="107" t="s">
        <v>124</v>
      </c>
      <c r="I25" s="102" t="s">
        <v>129</v>
      </c>
      <c r="J25" s="109"/>
      <c r="K25" s="19"/>
      <c r="L25" s="19">
        <v>3160</v>
      </c>
      <c r="M25" s="118" t="s">
        <v>55</v>
      </c>
    </row>
    <row r="26" spans="1:17" ht="15" customHeight="1">
      <c r="B26" s="11" t="s">
        <v>11</v>
      </c>
      <c r="C26" s="16">
        <f>SUM(C6:C25)</f>
        <v>273247.52</v>
      </c>
      <c r="D26" s="16">
        <f>SUM(D6:D25)</f>
        <v>273247.52</v>
      </c>
      <c r="E26" s="12"/>
      <c r="F26" s="149"/>
      <c r="H26" s="62"/>
    </row>
    <row r="27" spans="1:17" ht="18" customHeight="1">
      <c r="B27" s="14" t="s">
        <v>12</v>
      </c>
      <c r="C27" s="15">
        <f>SUM(C26)</f>
        <v>273247.52</v>
      </c>
      <c r="D27" s="15">
        <f>SUM(D26)</f>
        <v>273247.52</v>
      </c>
      <c r="E27" s="13"/>
      <c r="F27" s="149"/>
      <c r="G27" s="63"/>
    </row>
    <row r="28" spans="1:17" ht="15" customHeight="1">
      <c r="H28" s="64"/>
      <c r="I28" s="65"/>
      <c r="J28" s="66"/>
      <c r="K28" s="64"/>
      <c r="L28" s="67"/>
      <c r="M28" s="68"/>
    </row>
    <row r="29" spans="1:17" ht="15" customHeight="1">
      <c r="H29" s="69" t="s">
        <v>23</v>
      </c>
      <c r="I29" s="70"/>
      <c r="J29" s="66"/>
      <c r="K29" s="66" t="s">
        <v>13</v>
      </c>
      <c r="L29" s="66"/>
      <c r="M29" s="71"/>
    </row>
    <row r="30" spans="1:17" ht="15" customHeight="1">
      <c r="A30" s="216" t="s">
        <v>397</v>
      </c>
      <c r="B30" s="216"/>
      <c r="H30" s="69" t="s">
        <v>14</v>
      </c>
      <c r="I30" s="70"/>
      <c r="J30" s="66"/>
      <c r="K30" s="66" t="s">
        <v>15</v>
      </c>
      <c r="L30" s="66"/>
      <c r="M30" s="71"/>
    </row>
    <row r="31" spans="1:17" ht="15" customHeight="1">
      <c r="H31" s="72"/>
      <c r="I31" s="70"/>
      <c r="J31" s="66"/>
      <c r="K31" s="66"/>
      <c r="L31" s="66"/>
      <c r="M31" s="89"/>
    </row>
    <row r="32" spans="1:17" ht="15" customHeight="1">
      <c r="A32" s="45" t="s">
        <v>16</v>
      </c>
      <c r="B32" s="73"/>
      <c r="C32" s="45"/>
      <c r="H32" s="72"/>
      <c r="I32" s="70"/>
      <c r="J32" s="66"/>
      <c r="K32" s="66"/>
      <c r="L32" s="66"/>
      <c r="M32" s="89"/>
    </row>
    <row r="33" spans="1:256" ht="15" customHeight="1">
      <c r="A33" s="45" t="s">
        <v>17</v>
      </c>
      <c r="B33" s="73"/>
      <c r="C33" s="45"/>
      <c r="H33" s="64"/>
      <c r="I33" s="65"/>
      <c r="J33" s="66"/>
      <c r="K33" s="64"/>
      <c r="L33" s="67"/>
      <c r="M33" s="68"/>
    </row>
    <row r="34" spans="1:256" ht="15" customHeight="1">
      <c r="H34" s="74"/>
      <c r="I34" s="70"/>
      <c r="J34" s="66"/>
      <c r="K34" s="66"/>
      <c r="L34" s="66"/>
      <c r="M34" s="71"/>
    </row>
    <row r="35" spans="1:256" ht="15" customHeight="1">
      <c r="H35" s="69" t="s">
        <v>18</v>
      </c>
      <c r="I35" s="75"/>
      <c r="J35" s="71"/>
      <c r="K35" s="71" t="s">
        <v>19</v>
      </c>
      <c r="L35" s="71"/>
      <c r="M35" s="71"/>
    </row>
    <row r="36" spans="1:256" ht="15" customHeight="1">
      <c r="A36" s="127" t="s">
        <v>24</v>
      </c>
      <c r="B36" s="44"/>
      <c r="C36" s="45"/>
      <c r="D36" s="45"/>
      <c r="E36" s="44"/>
      <c r="F36" s="147"/>
      <c r="M36" s="49" t="str">
        <f>M1</f>
        <v>Skeda Nru. 31A</v>
      </c>
    </row>
    <row r="37" spans="1:256" ht="15" customHeight="1">
      <c r="A37" s="213" t="s">
        <v>37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</row>
    <row r="38" spans="1:256" ht="15" customHeight="1">
      <c r="A38" s="145"/>
      <c r="B38" s="45"/>
      <c r="D38" s="45"/>
      <c r="E38" s="51"/>
      <c r="F38" s="148"/>
      <c r="G38" s="169" t="s">
        <v>287</v>
      </c>
      <c r="H38" s="52"/>
      <c r="I38" s="53"/>
      <c r="J38" s="54"/>
      <c r="K38" s="55"/>
      <c r="L38" s="55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</row>
    <row r="39" spans="1:256" ht="11.25" customHeight="1">
      <c r="A39" s="128"/>
      <c r="B39" s="45"/>
      <c r="C39" s="45"/>
      <c r="D39" s="45"/>
      <c r="E39" s="44"/>
      <c r="F39" s="147"/>
      <c r="G39" s="44"/>
      <c r="H39" s="57"/>
      <c r="I39" s="58"/>
      <c r="J39" s="44"/>
      <c r="K39" s="44"/>
      <c r="L39" s="44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  <row r="40" spans="1:256" ht="48.75" customHeight="1">
      <c r="A40" s="128"/>
      <c r="B40" s="76" t="s">
        <v>0</v>
      </c>
      <c r="C40" s="76" t="s">
        <v>1</v>
      </c>
      <c r="D40" s="77" t="s">
        <v>2</v>
      </c>
      <c r="E40" s="219" t="s">
        <v>3</v>
      </c>
      <c r="F40" s="219"/>
      <c r="G40" s="76" t="s">
        <v>4</v>
      </c>
      <c r="H40" s="79" t="s">
        <v>5</v>
      </c>
      <c r="I40" s="80" t="s">
        <v>6</v>
      </c>
      <c r="J40" s="78" t="s">
        <v>7</v>
      </c>
      <c r="K40" s="78" t="s">
        <v>8</v>
      </c>
      <c r="L40" s="78" t="s">
        <v>9</v>
      </c>
      <c r="M40" s="117" t="s">
        <v>10</v>
      </c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</row>
    <row r="41" spans="1:256" ht="31.5" customHeight="1">
      <c r="A41" s="126">
        <v>21</v>
      </c>
      <c r="B41" s="142" t="s">
        <v>62</v>
      </c>
      <c r="C41" s="144">
        <v>295</v>
      </c>
      <c r="D41" s="144">
        <v>295</v>
      </c>
      <c r="E41" s="17" t="s">
        <v>21</v>
      </c>
      <c r="F41" s="137" t="s">
        <v>22</v>
      </c>
      <c r="G41" s="29" t="s">
        <v>119</v>
      </c>
      <c r="H41" s="107" t="s">
        <v>120</v>
      </c>
      <c r="I41" s="102" t="s">
        <v>122</v>
      </c>
      <c r="J41" s="109"/>
      <c r="K41" s="19"/>
      <c r="L41" s="19">
        <v>3160</v>
      </c>
      <c r="M41" s="118" t="s">
        <v>55</v>
      </c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</row>
    <row r="42" spans="1:256" ht="27" customHeight="1">
      <c r="A42" s="103">
        <v>22</v>
      </c>
      <c r="B42" s="142" t="s">
        <v>62</v>
      </c>
      <c r="C42" s="144">
        <v>295</v>
      </c>
      <c r="D42" s="144">
        <v>295</v>
      </c>
      <c r="E42" s="17" t="s">
        <v>21</v>
      </c>
      <c r="F42" s="137" t="s">
        <v>22</v>
      </c>
      <c r="G42" s="29" t="s">
        <v>123</v>
      </c>
      <c r="H42" s="107" t="s">
        <v>124</v>
      </c>
      <c r="I42" s="102" t="s">
        <v>125</v>
      </c>
      <c r="J42" s="109"/>
      <c r="K42" s="19"/>
      <c r="L42" s="19">
        <v>3160</v>
      </c>
      <c r="M42" s="118" t="s">
        <v>55</v>
      </c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ht="30" customHeight="1">
      <c r="A43" s="103">
        <v>23</v>
      </c>
      <c r="B43" s="104" t="s">
        <v>62</v>
      </c>
      <c r="C43" s="168">
        <v>490.88</v>
      </c>
      <c r="D43" s="168">
        <v>490.88</v>
      </c>
      <c r="E43" s="17" t="s">
        <v>21</v>
      </c>
      <c r="F43" s="137" t="s">
        <v>51</v>
      </c>
      <c r="G43" s="10" t="s">
        <v>118</v>
      </c>
      <c r="H43" s="107" t="s">
        <v>98</v>
      </c>
      <c r="I43" s="184" t="s">
        <v>121</v>
      </c>
      <c r="J43" s="109"/>
      <c r="K43" s="19"/>
      <c r="L43" s="19">
        <v>3160</v>
      </c>
      <c r="M43" s="118" t="s">
        <v>55</v>
      </c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  <row r="44" spans="1:256" ht="27.75" customHeight="1">
      <c r="A44" s="103">
        <v>24</v>
      </c>
      <c r="B44" s="104" t="s">
        <v>62</v>
      </c>
      <c r="C44" s="168">
        <v>490.88</v>
      </c>
      <c r="D44" s="168">
        <v>490.88</v>
      </c>
      <c r="E44" s="17" t="s">
        <v>21</v>
      </c>
      <c r="F44" s="137" t="s">
        <v>51</v>
      </c>
      <c r="G44" s="10" t="s">
        <v>373</v>
      </c>
      <c r="H44" s="107" t="s">
        <v>374</v>
      </c>
      <c r="I44" s="184" t="s">
        <v>375</v>
      </c>
      <c r="J44" s="109"/>
      <c r="K44" s="19"/>
      <c r="L44" s="19">
        <v>3160</v>
      </c>
      <c r="M44" s="118" t="s">
        <v>41</v>
      </c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</row>
    <row r="45" spans="1:256" ht="34.5" customHeight="1">
      <c r="A45" s="103">
        <v>25</v>
      </c>
      <c r="B45" s="142" t="s">
        <v>70</v>
      </c>
      <c r="C45" s="144">
        <v>32</v>
      </c>
      <c r="D45" s="144">
        <v>32</v>
      </c>
      <c r="E45" s="17" t="s">
        <v>35</v>
      </c>
      <c r="F45" s="137" t="s">
        <v>22</v>
      </c>
      <c r="G45" s="29" t="s">
        <v>402</v>
      </c>
      <c r="H45" s="107" t="s">
        <v>90</v>
      </c>
      <c r="I45" s="102">
        <v>127</v>
      </c>
      <c r="J45" s="109"/>
      <c r="K45" s="19" t="s">
        <v>130</v>
      </c>
      <c r="L45" s="19">
        <v>3180</v>
      </c>
      <c r="M45" s="118" t="s">
        <v>41</v>
      </c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</row>
    <row r="46" spans="1:256" ht="26.25" customHeight="1">
      <c r="A46" s="103">
        <v>26</v>
      </c>
      <c r="B46" s="104" t="s">
        <v>70</v>
      </c>
      <c r="C46" s="168">
        <v>200</v>
      </c>
      <c r="D46" s="168">
        <v>200</v>
      </c>
      <c r="E46" s="17" t="s">
        <v>35</v>
      </c>
      <c r="F46" s="137" t="s">
        <v>22</v>
      </c>
      <c r="G46" s="29" t="s">
        <v>131</v>
      </c>
      <c r="H46" s="107" t="s">
        <v>132</v>
      </c>
      <c r="I46" s="108">
        <v>128</v>
      </c>
      <c r="J46" s="109"/>
      <c r="K46" s="19" t="s">
        <v>133</v>
      </c>
      <c r="L46" s="19">
        <v>3180</v>
      </c>
      <c r="M46" s="167" t="s">
        <v>55</v>
      </c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</row>
    <row r="47" spans="1:256" ht="30.75" customHeight="1">
      <c r="A47" s="103">
        <v>27</v>
      </c>
      <c r="B47" s="10" t="s">
        <v>70</v>
      </c>
      <c r="C47" s="20">
        <v>32</v>
      </c>
      <c r="D47" s="20">
        <v>32</v>
      </c>
      <c r="E47" s="17" t="s">
        <v>35</v>
      </c>
      <c r="F47" s="137" t="s">
        <v>22</v>
      </c>
      <c r="G47" s="10" t="s">
        <v>134</v>
      </c>
      <c r="H47" s="107" t="s">
        <v>135</v>
      </c>
      <c r="I47" s="109">
        <v>129</v>
      </c>
      <c r="J47" s="109"/>
      <c r="K47" s="102" t="s">
        <v>136</v>
      </c>
      <c r="L47" s="19">
        <v>3180</v>
      </c>
      <c r="M47" s="167" t="s">
        <v>41</v>
      </c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</row>
    <row r="48" spans="1:256" ht="30" customHeight="1">
      <c r="A48" s="103">
        <v>28</v>
      </c>
      <c r="B48" s="10" t="s">
        <v>71</v>
      </c>
      <c r="C48" s="20">
        <v>700</v>
      </c>
      <c r="D48" s="20">
        <v>700</v>
      </c>
      <c r="E48" s="17" t="s">
        <v>35</v>
      </c>
      <c r="F48" s="137" t="s">
        <v>22</v>
      </c>
      <c r="G48" s="10" t="s">
        <v>137</v>
      </c>
      <c r="H48" s="107" t="s">
        <v>138</v>
      </c>
      <c r="I48" s="109">
        <v>67</v>
      </c>
      <c r="J48" s="109"/>
      <c r="K48" s="171"/>
      <c r="L48" s="19">
        <v>3130</v>
      </c>
      <c r="M48" s="118" t="s">
        <v>55</v>
      </c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</row>
    <row r="49" spans="1:256" ht="32.25" customHeight="1">
      <c r="A49" s="103">
        <v>29</v>
      </c>
      <c r="B49" s="10" t="s">
        <v>80</v>
      </c>
      <c r="C49" s="20">
        <v>22.420999999999999</v>
      </c>
      <c r="D49" s="20">
        <v>22.42</v>
      </c>
      <c r="E49" s="17" t="s">
        <v>21</v>
      </c>
      <c r="F49" s="137" t="s">
        <v>22</v>
      </c>
      <c r="G49" s="10" t="s">
        <v>143</v>
      </c>
      <c r="H49" s="107" t="s">
        <v>109</v>
      </c>
      <c r="I49" s="109" t="s">
        <v>141</v>
      </c>
      <c r="J49" s="109"/>
      <c r="K49" s="171"/>
      <c r="L49" s="19">
        <v>3110</v>
      </c>
      <c r="M49" s="118" t="s">
        <v>41</v>
      </c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</row>
    <row r="50" spans="1:256" ht="33" customHeight="1">
      <c r="A50" s="103">
        <v>30</v>
      </c>
      <c r="B50" s="10" t="s">
        <v>80</v>
      </c>
      <c r="C50" s="20">
        <v>177</v>
      </c>
      <c r="D50" s="20">
        <v>177</v>
      </c>
      <c r="E50" s="17" t="s">
        <v>35</v>
      </c>
      <c r="F50" s="137" t="s">
        <v>22</v>
      </c>
      <c r="G50" s="29" t="s">
        <v>140</v>
      </c>
      <c r="H50" s="107" t="s">
        <v>109</v>
      </c>
      <c r="I50" s="109" t="s">
        <v>142</v>
      </c>
      <c r="J50" s="109"/>
      <c r="K50" s="19"/>
      <c r="L50" s="19">
        <v>3110</v>
      </c>
      <c r="M50" s="108" t="s">
        <v>41</v>
      </c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</row>
    <row r="51" spans="1:256" ht="33.75" customHeight="1">
      <c r="A51" s="103">
        <v>31</v>
      </c>
      <c r="B51" s="10" t="s">
        <v>144</v>
      </c>
      <c r="C51" s="23">
        <v>62.85</v>
      </c>
      <c r="D51" s="23">
        <v>62.85</v>
      </c>
      <c r="E51" s="129" t="s">
        <v>35</v>
      </c>
      <c r="F51" s="137" t="s">
        <v>22</v>
      </c>
      <c r="G51" s="29" t="s">
        <v>81</v>
      </c>
      <c r="H51" s="107" t="s">
        <v>120</v>
      </c>
      <c r="I51" s="102">
        <v>116</v>
      </c>
      <c r="J51" s="109"/>
      <c r="K51" s="19" t="s">
        <v>145</v>
      </c>
      <c r="L51" s="19">
        <v>2240</v>
      </c>
      <c r="M51" s="118" t="s">
        <v>55</v>
      </c>
      <c r="N51" s="66"/>
      <c r="O51" s="138"/>
      <c r="P51" s="181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</row>
    <row r="52" spans="1:256" ht="28.5" customHeight="1">
      <c r="A52" s="103">
        <v>32</v>
      </c>
      <c r="B52" s="10" t="s">
        <v>384</v>
      </c>
      <c r="C52" s="20">
        <v>10.18</v>
      </c>
      <c r="D52" s="20">
        <v>10.18</v>
      </c>
      <c r="E52" s="129" t="s">
        <v>21</v>
      </c>
      <c r="F52" s="137" t="s">
        <v>22</v>
      </c>
      <c r="G52" s="29" t="s">
        <v>89</v>
      </c>
      <c r="H52" s="161"/>
      <c r="I52" s="163" t="s">
        <v>146</v>
      </c>
      <c r="J52" s="163"/>
      <c r="K52" s="102"/>
      <c r="L52" s="102">
        <v>2730</v>
      </c>
      <c r="M52" s="118" t="s">
        <v>55</v>
      </c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</row>
    <row r="53" spans="1:256" ht="28.5" customHeight="1">
      <c r="A53" s="103">
        <v>33</v>
      </c>
      <c r="B53" s="10" t="s">
        <v>385</v>
      </c>
      <c r="C53" s="23">
        <v>17.309999999999999</v>
      </c>
      <c r="D53" s="23">
        <v>17.309999999999999</v>
      </c>
      <c r="E53" s="129" t="s">
        <v>21</v>
      </c>
      <c r="F53" s="137" t="s">
        <v>22</v>
      </c>
      <c r="G53" s="29" t="s">
        <v>89</v>
      </c>
      <c r="H53" s="107"/>
      <c r="I53" s="102" t="s">
        <v>386</v>
      </c>
      <c r="J53" s="109"/>
      <c r="K53" s="19"/>
      <c r="L53" s="19">
        <v>2730</v>
      </c>
      <c r="M53" s="118" t="s">
        <v>55</v>
      </c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</row>
    <row r="54" spans="1:256" ht="27.75" customHeight="1">
      <c r="A54" s="103">
        <v>34</v>
      </c>
      <c r="B54" s="10" t="s">
        <v>391</v>
      </c>
      <c r="C54" s="23">
        <v>32.409999999999997</v>
      </c>
      <c r="D54" s="23">
        <v>32.409999999999997</v>
      </c>
      <c r="E54" s="129" t="s">
        <v>21</v>
      </c>
      <c r="F54" s="137" t="s">
        <v>22</v>
      </c>
      <c r="G54" s="29" t="s">
        <v>89</v>
      </c>
      <c r="H54" s="107"/>
      <c r="I54" s="102" t="s">
        <v>392</v>
      </c>
      <c r="J54" s="109"/>
      <c r="K54" s="19"/>
      <c r="L54" s="19">
        <v>2730</v>
      </c>
      <c r="M54" s="118" t="s">
        <v>55</v>
      </c>
      <c r="N54" s="66"/>
      <c r="O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</row>
    <row r="55" spans="1:256" ht="30" customHeight="1">
      <c r="A55" s="103">
        <v>35</v>
      </c>
      <c r="B55" s="10" t="s">
        <v>86</v>
      </c>
      <c r="C55" s="23">
        <v>734.93</v>
      </c>
      <c r="D55" s="23">
        <v>734.93</v>
      </c>
      <c r="E55" s="129" t="s">
        <v>35</v>
      </c>
      <c r="F55" s="137" t="s">
        <v>22</v>
      </c>
      <c r="G55" s="29" t="s">
        <v>147</v>
      </c>
      <c r="H55" s="107" t="s">
        <v>73</v>
      </c>
      <c r="I55" s="102" t="s">
        <v>87</v>
      </c>
      <c r="J55" s="109"/>
      <c r="K55" s="19" t="s">
        <v>88</v>
      </c>
      <c r="L55" s="19">
        <v>3360</v>
      </c>
      <c r="M55" s="118" t="s">
        <v>55</v>
      </c>
      <c r="N55" s="66"/>
      <c r="O55" s="66"/>
      <c r="P55" s="93"/>
      <c r="Q55" s="94"/>
      <c r="R55" s="94"/>
      <c r="S55" s="95"/>
      <c r="T55" s="96"/>
      <c r="U55" s="93"/>
      <c r="V55" s="97"/>
      <c r="W55" s="98"/>
      <c r="X55" s="98"/>
      <c r="Y55" s="99"/>
      <c r="Z55" s="100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</row>
    <row r="56" spans="1:256" ht="30.75" customHeight="1">
      <c r="A56" s="103">
        <v>36</v>
      </c>
      <c r="B56" s="10" t="s">
        <v>148</v>
      </c>
      <c r="C56" s="172">
        <v>42.48</v>
      </c>
      <c r="D56" s="172">
        <v>42.48</v>
      </c>
      <c r="E56" s="129" t="s">
        <v>35</v>
      </c>
      <c r="F56" s="137" t="s">
        <v>22</v>
      </c>
      <c r="G56" s="10" t="s">
        <v>151</v>
      </c>
      <c r="H56" s="107" t="s">
        <v>149</v>
      </c>
      <c r="I56" s="163">
        <v>4372</v>
      </c>
      <c r="J56" s="109"/>
      <c r="K56" s="19" t="s">
        <v>150</v>
      </c>
      <c r="L56" s="19">
        <v>3371</v>
      </c>
      <c r="M56" s="118" t="s">
        <v>55</v>
      </c>
      <c r="N56" s="66"/>
      <c r="O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</row>
    <row r="57" spans="1:256" ht="28.5" customHeight="1">
      <c r="A57" s="103">
        <v>37</v>
      </c>
      <c r="B57" s="10" t="s">
        <v>152</v>
      </c>
      <c r="C57" s="172">
        <v>305</v>
      </c>
      <c r="D57" s="172">
        <v>305</v>
      </c>
      <c r="E57" s="129" t="s">
        <v>35</v>
      </c>
      <c r="F57" s="137" t="s">
        <v>22</v>
      </c>
      <c r="G57" s="10" t="s">
        <v>153</v>
      </c>
      <c r="H57" s="107" t="s">
        <v>109</v>
      </c>
      <c r="I57" s="163">
        <v>296424</v>
      </c>
      <c r="J57" s="109"/>
      <c r="K57" s="19" t="s">
        <v>154</v>
      </c>
      <c r="L57" s="19">
        <v>7210</v>
      </c>
      <c r="M57" s="118" t="s">
        <v>55</v>
      </c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</row>
    <row r="58" spans="1:256" ht="28.5" customHeight="1">
      <c r="A58" s="103">
        <v>38</v>
      </c>
      <c r="B58" s="104" t="s">
        <v>69</v>
      </c>
      <c r="C58" s="168">
        <v>1298</v>
      </c>
      <c r="D58" s="168">
        <v>1298</v>
      </c>
      <c r="E58" s="17" t="s">
        <v>35</v>
      </c>
      <c r="F58" s="137" t="s">
        <v>22</v>
      </c>
      <c r="G58" s="29" t="s">
        <v>155</v>
      </c>
      <c r="H58" s="107" t="s">
        <v>90</v>
      </c>
      <c r="I58" s="102">
        <v>2313</v>
      </c>
      <c r="J58" s="109"/>
      <c r="K58" s="19" t="s">
        <v>157</v>
      </c>
      <c r="L58" s="19">
        <v>2542</v>
      </c>
      <c r="M58" s="118" t="s">
        <v>55</v>
      </c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33.75" customHeight="1">
      <c r="A59" s="103">
        <v>39</v>
      </c>
      <c r="B59" s="10" t="s">
        <v>156</v>
      </c>
      <c r="C59" s="20">
        <v>770</v>
      </c>
      <c r="D59" s="20">
        <v>770</v>
      </c>
      <c r="E59" s="129" t="s">
        <v>35</v>
      </c>
      <c r="F59" s="137" t="s">
        <v>22</v>
      </c>
      <c r="G59" s="29" t="s">
        <v>160</v>
      </c>
      <c r="H59" s="161" t="s">
        <v>158</v>
      </c>
      <c r="I59" s="163">
        <v>14985</v>
      </c>
      <c r="J59" s="163"/>
      <c r="K59" s="102" t="s">
        <v>159</v>
      </c>
      <c r="L59" s="102">
        <v>3410</v>
      </c>
      <c r="M59" s="118" t="s">
        <v>55</v>
      </c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</row>
    <row r="60" spans="1:256" ht="32.25" customHeight="1">
      <c r="A60" s="103">
        <v>40</v>
      </c>
      <c r="B60" s="10" t="s">
        <v>161</v>
      </c>
      <c r="C60" s="23">
        <v>605.13</v>
      </c>
      <c r="D60" s="23">
        <v>605.13</v>
      </c>
      <c r="E60" s="129" t="s">
        <v>35</v>
      </c>
      <c r="F60" s="137" t="s">
        <v>22</v>
      </c>
      <c r="G60" s="29" t="s">
        <v>162</v>
      </c>
      <c r="H60" s="107" t="s">
        <v>158</v>
      </c>
      <c r="I60" s="102">
        <v>6694</v>
      </c>
      <c r="J60" s="109"/>
      <c r="K60" s="19" t="s">
        <v>163</v>
      </c>
      <c r="L60" s="19">
        <v>3340</v>
      </c>
      <c r="M60" s="118" t="s">
        <v>55</v>
      </c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</row>
    <row r="61" spans="1:256" ht="21.75" customHeight="1">
      <c r="A61" s="133"/>
      <c r="B61" s="11" t="s">
        <v>11</v>
      </c>
      <c r="C61" s="81">
        <f>SUM(C41:C60)</f>
        <v>6613.4709999999995</v>
      </c>
      <c r="D61" s="81">
        <f>SUM(D41:D60)</f>
        <v>6613.47</v>
      </c>
      <c r="E61" s="82"/>
      <c r="F61" s="151"/>
      <c r="G61" s="83"/>
      <c r="H61" s="84"/>
      <c r="I61" s="85"/>
      <c r="J61" s="86"/>
      <c r="K61" s="87"/>
      <c r="L61" s="87"/>
      <c r="M61" s="90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</row>
    <row r="62" spans="1:256" ht="21.75" customHeight="1">
      <c r="B62" s="14" t="s">
        <v>20</v>
      </c>
      <c r="C62" s="15">
        <f>C26</f>
        <v>273247.52</v>
      </c>
      <c r="D62" s="15">
        <f>D27</f>
        <v>273247.52</v>
      </c>
      <c r="E62" s="13"/>
      <c r="F62" s="149"/>
      <c r="H62" s="62"/>
    </row>
    <row r="63" spans="1:256" ht="24" customHeight="1">
      <c r="B63" s="14" t="s">
        <v>12</v>
      </c>
      <c r="C63" s="15">
        <f>SUM(C62,C61)</f>
        <v>279860.99100000004</v>
      </c>
      <c r="D63" s="15">
        <f>SUM(D61:D62)</f>
        <v>279860.99</v>
      </c>
      <c r="E63" s="13"/>
      <c r="F63" s="149"/>
      <c r="G63" s="63"/>
    </row>
    <row r="64" spans="1:256" ht="9.75" customHeight="1">
      <c r="H64" s="64"/>
      <c r="I64" s="65"/>
      <c r="J64" s="66"/>
      <c r="K64" s="64"/>
      <c r="L64" s="67"/>
      <c r="M64" s="68"/>
    </row>
    <row r="65" spans="1:256" ht="15" customHeight="1">
      <c r="H65" s="69" t="s">
        <v>23</v>
      </c>
      <c r="I65" s="70"/>
      <c r="J65" s="66"/>
      <c r="K65" s="66" t="s">
        <v>13</v>
      </c>
      <c r="L65" s="66"/>
      <c r="M65" s="71"/>
    </row>
    <row r="66" spans="1:256" ht="15" customHeight="1">
      <c r="A66" s="216" t="str">
        <f>A30</f>
        <v>Approvati fis-Seduta Nru: 34</v>
      </c>
      <c r="B66" s="216"/>
      <c r="H66" s="69" t="s">
        <v>14</v>
      </c>
      <c r="I66" s="70"/>
      <c r="J66" s="66"/>
      <c r="K66" s="66" t="s">
        <v>15</v>
      </c>
      <c r="L66" s="66"/>
      <c r="M66" s="71"/>
    </row>
    <row r="67" spans="1:256" ht="15" customHeight="1">
      <c r="A67" s="45" t="s">
        <v>16</v>
      </c>
      <c r="B67" s="73"/>
      <c r="C67" s="45"/>
      <c r="H67" s="72"/>
      <c r="I67" s="70"/>
      <c r="J67" s="66"/>
      <c r="K67" s="66"/>
      <c r="L67" s="66"/>
      <c r="M67" s="89"/>
    </row>
    <row r="68" spans="1:256" ht="15" customHeight="1">
      <c r="A68" s="45" t="s">
        <v>17</v>
      </c>
      <c r="B68" s="73"/>
      <c r="C68" s="45"/>
      <c r="H68" s="72"/>
      <c r="I68" s="70"/>
      <c r="J68" s="66"/>
      <c r="K68" s="66"/>
      <c r="L68" s="66"/>
      <c r="M68" s="89"/>
    </row>
    <row r="69" spans="1:256">
      <c r="H69" s="69" t="s">
        <v>18</v>
      </c>
      <c r="I69" s="75"/>
      <c r="K69" s="71" t="s">
        <v>19</v>
      </c>
    </row>
    <row r="70" spans="1:256" ht="15" customHeight="1">
      <c r="A70" s="127" t="s">
        <v>24</v>
      </c>
      <c r="B70" s="44"/>
      <c r="C70" s="45"/>
      <c r="D70" s="45"/>
      <c r="E70" s="44"/>
      <c r="F70" s="147"/>
      <c r="M70" s="49" t="str">
        <f>M36</f>
        <v>Skeda Nru. 31A</v>
      </c>
    </row>
    <row r="71" spans="1:256" ht="15" customHeight="1">
      <c r="A71" s="213" t="s">
        <v>37</v>
      </c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</row>
    <row r="72" spans="1:256" ht="15" customHeight="1">
      <c r="A72" s="145"/>
      <c r="B72" s="45"/>
      <c r="D72" s="45"/>
      <c r="E72" s="51"/>
      <c r="F72" s="148"/>
      <c r="G72" s="169" t="s">
        <v>287</v>
      </c>
      <c r="H72" s="52"/>
      <c r="I72" s="53"/>
      <c r="J72" s="54"/>
      <c r="K72" s="55"/>
      <c r="L72" s="55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66"/>
      <c r="GB72" s="66"/>
      <c r="GC72" s="66"/>
      <c r="GD72" s="66"/>
      <c r="GE72" s="66"/>
      <c r="GF72" s="66"/>
      <c r="GG72" s="66"/>
      <c r="GH72" s="66"/>
      <c r="GI72" s="66"/>
      <c r="GJ72" s="66"/>
      <c r="GK72" s="66"/>
      <c r="GL72" s="66"/>
      <c r="GM72" s="66"/>
      <c r="GN72" s="66"/>
      <c r="GO72" s="66"/>
      <c r="GP72" s="66"/>
      <c r="GQ72" s="66"/>
      <c r="GR72" s="66"/>
      <c r="GS72" s="66"/>
      <c r="GT72" s="66"/>
      <c r="GU72" s="66"/>
      <c r="GV72" s="66"/>
      <c r="GW72" s="66"/>
      <c r="GX72" s="66"/>
      <c r="GY72" s="66"/>
      <c r="GZ72" s="66"/>
      <c r="HA72" s="66"/>
      <c r="HB72" s="66"/>
      <c r="HC72" s="66"/>
      <c r="HD72" s="66"/>
      <c r="HE72" s="66"/>
      <c r="HF72" s="66"/>
      <c r="HG72" s="66"/>
      <c r="HH72" s="66"/>
      <c r="HI72" s="66"/>
      <c r="HJ72" s="66"/>
      <c r="HK72" s="66"/>
      <c r="HL72" s="66"/>
      <c r="HM72" s="66"/>
      <c r="HN72" s="66"/>
      <c r="HO72" s="66"/>
      <c r="HP72" s="66"/>
      <c r="HQ72" s="66"/>
      <c r="HR72" s="66"/>
      <c r="HS72" s="66"/>
      <c r="HT72" s="66"/>
      <c r="HU72" s="66"/>
      <c r="HV72" s="66"/>
      <c r="HW72" s="66"/>
      <c r="HX72" s="66"/>
      <c r="HY72" s="66"/>
      <c r="HZ72" s="66"/>
      <c r="IA72" s="66"/>
      <c r="IB72" s="66"/>
      <c r="IC72" s="66"/>
      <c r="ID72" s="66"/>
      <c r="IE72" s="66"/>
      <c r="IF72" s="66"/>
      <c r="IG72" s="66"/>
      <c r="IH72" s="66"/>
      <c r="II72" s="66"/>
      <c r="IJ72" s="66"/>
      <c r="IK72" s="66"/>
      <c r="IL72" s="66"/>
      <c r="IM72" s="66"/>
      <c r="IN72" s="66"/>
      <c r="IO72" s="66"/>
      <c r="IP72" s="66"/>
      <c r="IQ72" s="66"/>
      <c r="IR72" s="66"/>
      <c r="IS72" s="66"/>
      <c r="IT72" s="66"/>
      <c r="IU72" s="66"/>
      <c r="IV72" s="66"/>
    </row>
    <row r="73" spans="1:256" ht="11.25" customHeight="1">
      <c r="A73" s="128"/>
      <c r="B73" s="45"/>
      <c r="C73" s="45"/>
      <c r="D73" s="45"/>
      <c r="E73" s="44"/>
      <c r="F73" s="147"/>
      <c r="G73" s="44"/>
      <c r="H73" s="57"/>
      <c r="I73" s="58"/>
      <c r="J73" s="44"/>
      <c r="K73" s="44"/>
      <c r="L73" s="44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</row>
    <row r="74" spans="1:256" ht="51.75" customHeight="1">
      <c r="A74" s="21"/>
      <c r="B74" s="119" t="s">
        <v>0</v>
      </c>
      <c r="C74" s="119" t="s">
        <v>1</v>
      </c>
      <c r="D74" s="120" t="s">
        <v>2</v>
      </c>
      <c r="E74" s="217" t="s">
        <v>3</v>
      </c>
      <c r="F74" s="218"/>
      <c r="G74" s="119" t="s">
        <v>4</v>
      </c>
      <c r="H74" s="121" t="s">
        <v>5</v>
      </c>
      <c r="I74" s="122" t="s">
        <v>6</v>
      </c>
      <c r="J74" s="123" t="s">
        <v>7</v>
      </c>
      <c r="K74" s="123" t="s">
        <v>8</v>
      </c>
      <c r="L74" s="123" t="s">
        <v>9</v>
      </c>
      <c r="M74" s="125" t="s">
        <v>10</v>
      </c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</row>
    <row r="75" spans="1:256" ht="31.5" customHeight="1">
      <c r="A75" s="134">
        <v>41</v>
      </c>
      <c r="B75" s="143" t="s">
        <v>169</v>
      </c>
      <c r="C75" s="144">
        <v>413</v>
      </c>
      <c r="D75" s="144">
        <v>413</v>
      </c>
      <c r="E75" s="17" t="s">
        <v>21</v>
      </c>
      <c r="F75" s="137" t="s">
        <v>22</v>
      </c>
      <c r="G75" s="29" t="s">
        <v>164</v>
      </c>
      <c r="H75" s="107" t="s">
        <v>111</v>
      </c>
      <c r="I75" s="108">
        <v>1561</v>
      </c>
      <c r="J75" s="109"/>
      <c r="K75" s="19"/>
      <c r="L75" s="19">
        <v>3110</v>
      </c>
      <c r="M75" s="118" t="s">
        <v>55</v>
      </c>
      <c r="N75" s="66"/>
      <c r="O75" s="66"/>
      <c r="P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</row>
    <row r="76" spans="1:256" ht="27.75" customHeight="1">
      <c r="A76" s="124">
        <v>42</v>
      </c>
      <c r="B76" s="143" t="s">
        <v>170</v>
      </c>
      <c r="C76" s="144">
        <v>237</v>
      </c>
      <c r="D76" s="144">
        <v>237</v>
      </c>
      <c r="E76" s="17" t="s">
        <v>35</v>
      </c>
      <c r="F76" s="137" t="s">
        <v>22</v>
      </c>
      <c r="G76" s="29" t="s">
        <v>171</v>
      </c>
      <c r="H76" s="107" t="s">
        <v>172</v>
      </c>
      <c r="I76" s="189"/>
      <c r="J76" s="109"/>
      <c r="K76" s="19" t="s">
        <v>216</v>
      </c>
      <c r="L76" s="19">
        <v>2542</v>
      </c>
      <c r="M76" s="118" t="s">
        <v>55</v>
      </c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66"/>
      <c r="GE76" s="66"/>
      <c r="GF76" s="66"/>
      <c r="GG76" s="66"/>
      <c r="GH76" s="66"/>
      <c r="GI76" s="66"/>
      <c r="GJ76" s="66"/>
      <c r="GK76" s="66"/>
      <c r="GL76" s="66"/>
      <c r="GM76" s="66"/>
      <c r="GN76" s="66"/>
      <c r="GO76" s="66"/>
      <c r="GP76" s="66"/>
      <c r="GQ76" s="66"/>
      <c r="GR76" s="66"/>
      <c r="GS76" s="66"/>
      <c r="GT76" s="66"/>
      <c r="GU76" s="66"/>
      <c r="GV76" s="66"/>
      <c r="GW76" s="66"/>
      <c r="GX76" s="66"/>
      <c r="GY76" s="66"/>
      <c r="GZ76" s="66"/>
      <c r="HA76" s="66"/>
      <c r="HB76" s="66"/>
      <c r="HC76" s="66"/>
      <c r="HD76" s="66"/>
      <c r="HE76" s="66"/>
      <c r="HF76" s="66"/>
      <c r="HG76" s="66"/>
      <c r="HH76" s="66"/>
      <c r="HI76" s="66"/>
      <c r="HJ76" s="66"/>
      <c r="HK76" s="66"/>
      <c r="HL76" s="66"/>
      <c r="HM76" s="66"/>
      <c r="HN76" s="66"/>
      <c r="HO76" s="66"/>
      <c r="HP76" s="66"/>
      <c r="HQ76" s="66"/>
      <c r="HR76" s="66"/>
      <c r="HS76" s="66"/>
      <c r="HT76" s="66"/>
      <c r="HU76" s="66"/>
      <c r="HV76" s="66"/>
      <c r="HW76" s="66"/>
      <c r="HX76" s="66"/>
      <c r="HY76" s="66"/>
      <c r="HZ76" s="66"/>
      <c r="IA76" s="66"/>
      <c r="IB76" s="66"/>
      <c r="IC76" s="66"/>
      <c r="ID76" s="66"/>
      <c r="IE76" s="66"/>
      <c r="IF76" s="66"/>
      <c r="IG76" s="66"/>
      <c r="IH76" s="66"/>
      <c r="II76" s="66"/>
      <c r="IJ76" s="66"/>
      <c r="IK76" s="66"/>
      <c r="IL76" s="66"/>
      <c r="IM76" s="66"/>
      <c r="IN76" s="66"/>
      <c r="IO76" s="66"/>
      <c r="IP76" s="66"/>
      <c r="IQ76" s="66"/>
      <c r="IR76" s="66"/>
      <c r="IS76" s="66"/>
      <c r="IT76" s="66"/>
      <c r="IU76" s="66"/>
      <c r="IV76" s="66"/>
    </row>
    <row r="77" spans="1:256" ht="27.75" customHeight="1">
      <c r="A77" s="124">
        <v>43</v>
      </c>
      <c r="B77" s="10" t="s">
        <v>334</v>
      </c>
      <c r="C77" s="23">
        <v>112.1</v>
      </c>
      <c r="D77" s="23">
        <v>112.1</v>
      </c>
      <c r="E77" s="129" t="s">
        <v>35</v>
      </c>
      <c r="F77" s="137" t="s">
        <v>22</v>
      </c>
      <c r="G77" s="29" t="s">
        <v>335</v>
      </c>
      <c r="H77" s="18" t="s">
        <v>336</v>
      </c>
      <c r="I77" s="165">
        <v>4718</v>
      </c>
      <c r="J77" s="24"/>
      <c r="K77" s="28" t="s">
        <v>337</v>
      </c>
      <c r="L77" s="25">
        <v>3360</v>
      </c>
      <c r="M77" s="118" t="s">
        <v>55</v>
      </c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66"/>
      <c r="GE77" s="66"/>
      <c r="GF77" s="66"/>
      <c r="GG77" s="66"/>
      <c r="GH77" s="66"/>
      <c r="GI77" s="66"/>
      <c r="GJ77" s="66"/>
      <c r="GK77" s="66"/>
      <c r="GL77" s="66"/>
      <c r="GM77" s="66"/>
      <c r="GN77" s="66"/>
      <c r="GO77" s="66"/>
      <c r="GP77" s="66"/>
      <c r="GQ77" s="66"/>
      <c r="GR77" s="66"/>
      <c r="GS77" s="66"/>
      <c r="GT77" s="66"/>
      <c r="GU77" s="66"/>
      <c r="GV77" s="66"/>
      <c r="GW77" s="66"/>
      <c r="GX77" s="66"/>
      <c r="GY77" s="66"/>
      <c r="GZ77" s="66"/>
      <c r="HA77" s="66"/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/>
      <c r="IP77" s="66"/>
      <c r="IQ77" s="66"/>
      <c r="IR77" s="66"/>
      <c r="IS77" s="66"/>
      <c r="IT77" s="66"/>
      <c r="IU77" s="66"/>
      <c r="IV77" s="66"/>
    </row>
    <row r="78" spans="1:256" ht="31.5" customHeight="1">
      <c r="A78" s="124">
        <v>44</v>
      </c>
      <c r="B78" s="104" t="s">
        <v>338</v>
      </c>
      <c r="C78" s="23">
        <v>502.68</v>
      </c>
      <c r="D78" s="23">
        <v>502.68</v>
      </c>
      <c r="E78" s="129" t="s">
        <v>35</v>
      </c>
      <c r="F78" s="137" t="s">
        <v>22</v>
      </c>
      <c r="G78" s="29" t="s">
        <v>339</v>
      </c>
      <c r="H78" s="18" t="s">
        <v>340</v>
      </c>
      <c r="I78" s="165" t="s">
        <v>341</v>
      </c>
      <c r="J78" s="24"/>
      <c r="K78" s="28" t="s">
        <v>342</v>
      </c>
      <c r="L78" s="25">
        <v>3360</v>
      </c>
      <c r="M78" s="118" t="s">
        <v>55</v>
      </c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6"/>
      <c r="IT78" s="66"/>
      <c r="IU78" s="66"/>
      <c r="IV78" s="66"/>
    </row>
    <row r="79" spans="1:256" ht="27" customHeight="1">
      <c r="A79" s="124">
        <v>45</v>
      </c>
      <c r="B79" s="10" t="s">
        <v>173</v>
      </c>
      <c r="C79" s="23">
        <v>649</v>
      </c>
      <c r="D79" s="23">
        <v>649</v>
      </c>
      <c r="E79" s="129" t="s">
        <v>35</v>
      </c>
      <c r="F79" s="137" t="s">
        <v>22</v>
      </c>
      <c r="G79" s="29" t="s">
        <v>174</v>
      </c>
      <c r="H79" s="18" t="s">
        <v>175</v>
      </c>
      <c r="I79" s="165">
        <v>43</v>
      </c>
      <c r="J79" s="24"/>
      <c r="K79" s="28" t="s">
        <v>176</v>
      </c>
      <c r="L79" s="25">
        <v>3370</v>
      </c>
      <c r="M79" s="118" t="s">
        <v>55</v>
      </c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</row>
    <row r="80" spans="1:256" ht="33" customHeight="1">
      <c r="A80" s="124">
        <v>46</v>
      </c>
      <c r="B80" s="104" t="s">
        <v>207</v>
      </c>
      <c r="C80" s="23">
        <v>99.37</v>
      </c>
      <c r="D80" s="23">
        <v>99.37</v>
      </c>
      <c r="E80" s="129" t="s">
        <v>21</v>
      </c>
      <c r="F80" s="137" t="s">
        <v>22</v>
      </c>
      <c r="G80" s="29" t="s">
        <v>208</v>
      </c>
      <c r="H80" s="18" t="s">
        <v>209</v>
      </c>
      <c r="I80" s="165" t="s">
        <v>210</v>
      </c>
      <c r="J80" s="24"/>
      <c r="K80" s="28"/>
      <c r="L80" s="25">
        <v>3340</v>
      </c>
      <c r="M80" s="118" t="s">
        <v>55</v>
      </c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  <c r="IQ80" s="66"/>
      <c r="IR80" s="66"/>
      <c r="IS80" s="66"/>
      <c r="IT80" s="66"/>
      <c r="IU80" s="66"/>
      <c r="IV80" s="66"/>
    </row>
    <row r="81" spans="1:256" ht="31.5" customHeight="1">
      <c r="A81" s="124">
        <v>47</v>
      </c>
      <c r="B81" s="10" t="s">
        <v>211</v>
      </c>
      <c r="C81" s="23">
        <v>80</v>
      </c>
      <c r="D81" s="23">
        <v>80</v>
      </c>
      <c r="E81" s="129" t="s">
        <v>21</v>
      </c>
      <c r="F81" s="137" t="s">
        <v>22</v>
      </c>
      <c r="G81" s="29" t="s">
        <v>212</v>
      </c>
      <c r="H81" s="107" t="s">
        <v>158</v>
      </c>
      <c r="I81" s="102">
        <v>33</v>
      </c>
      <c r="J81" s="109"/>
      <c r="K81" s="19"/>
      <c r="L81" s="19">
        <v>3360</v>
      </c>
      <c r="M81" s="118" t="s">
        <v>41</v>
      </c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6"/>
      <c r="HU81" s="66"/>
      <c r="HV81" s="66"/>
      <c r="HW81" s="66"/>
      <c r="HX81" s="66"/>
      <c r="HY81" s="66"/>
      <c r="HZ81" s="66"/>
      <c r="IA81" s="66"/>
      <c r="IB81" s="66"/>
      <c r="IC81" s="66"/>
      <c r="ID81" s="66"/>
      <c r="IE81" s="66"/>
      <c r="IF81" s="66"/>
      <c r="IG81" s="66"/>
      <c r="IH81" s="66"/>
      <c r="II81" s="66"/>
      <c r="IJ81" s="66"/>
      <c r="IK81" s="66"/>
      <c r="IL81" s="66"/>
      <c r="IM81" s="66"/>
      <c r="IN81" s="66"/>
      <c r="IO81" s="66"/>
      <c r="IP81" s="66"/>
      <c r="IQ81" s="66"/>
      <c r="IR81" s="66"/>
      <c r="IS81" s="66"/>
      <c r="IT81" s="66"/>
      <c r="IU81" s="66"/>
      <c r="IV81" s="66"/>
    </row>
    <row r="82" spans="1:256" ht="33" customHeight="1">
      <c r="A82" s="124">
        <v>48</v>
      </c>
      <c r="B82" s="10" t="s">
        <v>351</v>
      </c>
      <c r="C82" s="23">
        <v>15.1</v>
      </c>
      <c r="D82" s="23">
        <v>15.1</v>
      </c>
      <c r="E82" s="129" t="s">
        <v>35</v>
      </c>
      <c r="F82" s="137" t="s">
        <v>22</v>
      </c>
      <c r="G82" s="29" t="s">
        <v>352</v>
      </c>
      <c r="H82" s="107" t="s">
        <v>353</v>
      </c>
      <c r="I82" s="102">
        <v>16407</v>
      </c>
      <c r="J82" s="109"/>
      <c r="K82" s="19"/>
      <c r="L82" s="19">
        <v>2400</v>
      </c>
      <c r="M82" s="118" t="s">
        <v>55</v>
      </c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</row>
    <row r="83" spans="1:256" ht="33" customHeight="1">
      <c r="A83" s="124">
        <v>49</v>
      </c>
      <c r="B83" s="143" t="s">
        <v>351</v>
      </c>
      <c r="C83" s="144">
        <v>15.1</v>
      </c>
      <c r="D83" s="144">
        <v>15.1</v>
      </c>
      <c r="E83" s="17" t="s">
        <v>35</v>
      </c>
      <c r="F83" s="137" t="s">
        <v>22</v>
      </c>
      <c r="G83" s="29" t="s">
        <v>395</v>
      </c>
      <c r="H83" s="107" t="s">
        <v>354</v>
      </c>
      <c r="I83" s="102">
        <v>16587</v>
      </c>
      <c r="J83" s="109"/>
      <c r="K83" s="19"/>
      <c r="L83" s="19">
        <v>2400</v>
      </c>
      <c r="M83" s="118" t="s">
        <v>55</v>
      </c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</row>
    <row r="84" spans="1:256" ht="28.5" customHeight="1">
      <c r="A84" s="124">
        <v>50</v>
      </c>
      <c r="B84" s="143" t="s">
        <v>351</v>
      </c>
      <c r="C84" s="144">
        <v>15.1</v>
      </c>
      <c r="D84" s="144">
        <v>15.1</v>
      </c>
      <c r="E84" s="17" t="s">
        <v>35</v>
      </c>
      <c r="F84" s="137" t="s">
        <v>22</v>
      </c>
      <c r="G84" s="29" t="s">
        <v>355</v>
      </c>
      <c r="H84" s="107" t="s">
        <v>357</v>
      </c>
      <c r="I84" s="102">
        <v>16800</v>
      </c>
      <c r="J84" s="109"/>
      <c r="K84" s="19"/>
      <c r="L84" s="19">
        <v>2400</v>
      </c>
      <c r="M84" s="118" t="s">
        <v>55</v>
      </c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  <c r="GA84" s="66"/>
      <c r="GB84" s="66"/>
      <c r="GC84" s="66"/>
      <c r="GD84" s="66"/>
      <c r="GE84" s="66"/>
      <c r="GF84" s="66"/>
      <c r="GG84" s="66"/>
      <c r="GH84" s="66"/>
      <c r="GI84" s="66"/>
      <c r="GJ84" s="66"/>
      <c r="GK84" s="66"/>
      <c r="GL84" s="66"/>
      <c r="GM84" s="66"/>
      <c r="GN84" s="66"/>
      <c r="GO84" s="66"/>
      <c r="GP84" s="66"/>
      <c r="GQ84" s="66"/>
      <c r="GR84" s="66"/>
      <c r="GS84" s="66"/>
      <c r="GT84" s="66"/>
      <c r="GU84" s="66"/>
      <c r="GV84" s="66"/>
      <c r="GW84" s="66"/>
      <c r="GX84" s="66"/>
      <c r="GY84" s="66"/>
      <c r="GZ84" s="66"/>
      <c r="HA84" s="66"/>
      <c r="HB84" s="66"/>
      <c r="HC84" s="66"/>
      <c r="HD84" s="66"/>
      <c r="HE84" s="66"/>
      <c r="HF84" s="66"/>
      <c r="HG84" s="66"/>
      <c r="HH84" s="66"/>
      <c r="HI84" s="66"/>
      <c r="HJ84" s="66"/>
      <c r="HK84" s="66"/>
      <c r="HL84" s="66"/>
      <c r="HM84" s="66"/>
      <c r="HN84" s="66"/>
      <c r="HO84" s="66"/>
      <c r="HP84" s="66"/>
      <c r="HQ84" s="66"/>
      <c r="HR84" s="66"/>
      <c r="HS84" s="66"/>
      <c r="HT84" s="66"/>
      <c r="HU84" s="66"/>
      <c r="HV84" s="66"/>
      <c r="HW84" s="66"/>
      <c r="HX84" s="66"/>
      <c r="HY84" s="66"/>
      <c r="HZ84" s="66"/>
      <c r="IA84" s="66"/>
      <c r="IB84" s="66"/>
      <c r="IC84" s="66"/>
      <c r="ID84" s="66"/>
      <c r="IE84" s="66"/>
      <c r="IF84" s="66"/>
      <c r="IG84" s="66"/>
      <c r="IH84" s="66"/>
      <c r="II84" s="66"/>
      <c r="IJ84" s="66"/>
      <c r="IK84" s="66"/>
      <c r="IL84" s="66"/>
      <c r="IM84" s="66"/>
      <c r="IN84" s="66"/>
      <c r="IO84" s="66"/>
      <c r="IP84" s="66"/>
      <c r="IQ84" s="66"/>
      <c r="IR84" s="66"/>
      <c r="IS84" s="66"/>
      <c r="IT84" s="66"/>
      <c r="IU84" s="66"/>
      <c r="IV84" s="66"/>
    </row>
    <row r="85" spans="1:256" ht="30.75" customHeight="1">
      <c r="A85" s="124">
        <v>51</v>
      </c>
      <c r="B85" s="143" t="s">
        <v>351</v>
      </c>
      <c r="C85" s="144">
        <v>42.72</v>
      </c>
      <c r="D85" s="144">
        <v>42.72</v>
      </c>
      <c r="E85" s="17" t="s">
        <v>35</v>
      </c>
      <c r="F85" s="137" t="s">
        <v>22</v>
      </c>
      <c r="G85" s="29" t="s">
        <v>356</v>
      </c>
      <c r="H85" s="107" t="s">
        <v>358</v>
      </c>
      <c r="I85" s="102">
        <v>16986</v>
      </c>
      <c r="J85" s="109"/>
      <c r="K85" s="19"/>
      <c r="L85" s="19">
        <v>2400</v>
      </c>
      <c r="M85" s="118" t="s">
        <v>55</v>
      </c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</row>
    <row r="86" spans="1:256" ht="33.75" customHeight="1">
      <c r="A86" s="124">
        <v>52</v>
      </c>
      <c r="B86" s="143" t="s">
        <v>351</v>
      </c>
      <c r="C86" s="144">
        <v>208.86</v>
      </c>
      <c r="D86" s="144">
        <v>208.86</v>
      </c>
      <c r="E86" s="17" t="s">
        <v>35</v>
      </c>
      <c r="F86" s="137" t="s">
        <v>22</v>
      </c>
      <c r="G86" s="29" t="s">
        <v>359</v>
      </c>
      <c r="H86" s="107" t="s">
        <v>360</v>
      </c>
      <c r="I86" s="102">
        <v>17186</v>
      </c>
      <c r="J86" s="109"/>
      <c r="K86" s="19"/>
      <c r="L86" s="19">
        <v>2400</v>
      </c>
      <c r="M86" s="118" t="s">
        <v>41</v>
      </c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</row>
    <row r="87" spans="1:256" ht="28.5" customHeight="1">
      <c r="A87" s="124">
        <v>53</v>
      </c>
      <c r="B87" s="143" t="s">
        <v>351</v>
      </c>
      <c r="C87" s="144">
        <v>25.96</v>
      </c>
      <c r="D87" s="144">
        <v>25.96</v>
      </c>
      <c r="E87" s="17" t="s">
        <v>35</v>
      </c>
      <c r="F87" s="137" t="s">
        <v>22</v>
      </c>
      <c r="G87" s="29" t="s">
        <v>361</v>
      </c>
      <c r="H87" s="107" t="s">
        <v>362</v>
      </c>
      <c r="I87" s="102">
        <v>17391</v>
      </c>
      <c r="J87" s="109"/>
      <c r="K87" s="19"/>
      <c r="L87" s="19">
        <v>2400</v>
      </c>
      <c r="M87" s="118" t="s">
        <v>55</v>
      </c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</row>
    <row r="88" spans="1:256" ht="31.5" customHeight="1">
      <c r="A88" s="124">
        <v>54</v>
      </c>
      <c r="B88" s="143" t="s">
        <v>351</v>
      </c>
      <c r="C88" s="144">
        <v>25.96</v>
      </c>
      <c r="D88" s="144">
        <v>25.96</v>
      </c>
      <c r="E88" s="17" t="s">
        <v>35</v>
      </c>
      <c r="F88" s="137" t="s">
        <v>22</v>
      </c>
      <c r="G88" s="29" t="s">
        <v>363</v>
      </c>
      <c r="H88" s="107" t="s">
        <v>364</v>
      </c>
      <c r="I88" s="102">
        <v>17594</v>
      </c>
      <c r="J88" s="109"/>
      <c r="K88" s="19"/>
      <c r="L88" s="19">
        <v>2400</v>
      </c>
      <c r="M88" s="118" t="s">
        <v>55</v>
      </c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  <c r="HZ88" s="66"/>
      <c r="IA88" s="66"/>
      <c r="IB88" s="66"/>
      <c r="IC88" s="66"/>
      <c r="ID88" s="66"/>
      <c r="IE88" s="66"/>
      <c r="IF88" s="66"/>
      <c r="IG88" s="66"/>
      <c r="IH88" s="66"/>
      <c r="II88" s="66"/>
      <c r="IJ88" s="66"/>
      <c r="IK88" s="66"/>
      <c r="IL88" s="66"/>
      <c r="IM88" s="66"/>
      <c r="IN88" s="66"/>
      <c r="IO88" s="66"/>
      <c r="IP88" s="66"/>
      <c r="IQ88" s="66"/>
      <c r="IR88" s="66"/>
      <c r="IS88" s="66"/>
      <c r="IT88" s="66"/>
      <c r="IU88" s="66"/>
      <c r="IV88" s="66"/>
    </row>
    <row r="89" spans="1:256" s="92" customFormat="1" ht="28.5" customHeight="1">
      <c r="A89" s="124">
        <v>55</v>
      </c>
      <c r="B89" s="143" t="s">
        <v>351</v>
      </c>
      <c r="C89" s="144">
        <v>25.96</v>
      </c>
      <c r="D89" s="144">
        <v>25.96</v>
      </c>
      <c r="E89" s="17" t="s">
        <v>35</v>
      </c>
      <c r="F89" s="137" t="s">
        <v>22</v>
      </c>
      <c r="G89" s="29" t="s">
        <v>365</v>
      </c>
      <c r="H89" s="107" t="s">
        <v>366</v>
      </c>
      <c r="I89" s="102">
        <v>17803</v>
      </c>
      <c r="J89" s="109"/>
      <c r="K89" s="19"/>
      <c r="L89" s="19">
        <v>2400</v>
      </c>
      <c r="M89" s="118" t="s">
        <v>55</v>
      </c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  <c r="GW89" s="89"/>
      <c r="GX89" s="89"/>
      <c r="GY89" s="89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89"/>
      <c r="HK89" s="89"/>
      <c r="HL89" s="89"/>
      <c r="HM89" s="89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89"/>
      <c r="HY89" s="89"/>
      <c r="HZ89" s="89"/>
      <c r="IA89" s="89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89"/>
      <c r="IM89" s="89"/>
      <c r="IN89" s="89"/>
      <c r="IO89" s="89"/>
      <c r="IP89" s="89"/>
      <c r="IQ89" s="89"/>
      <c r="IR89" s="89"/>
      <c r="IS89" s="89"/>
      <c r="IT89" s="89"/>
      <c r="IU89" s="89"/>
      <c r="IV89" s="89"/>
    </row>
    <row r="90" spans="1:256" ht="29.25" customHeight="1">
      <c r="A90" s="124">
        <v>56</v>
      </c>
      <c r="B90" s="143" t="s">
        <v>351</v>
      </c>
      <c r="C90" s="144">
        <v>25.96</v>
      </c>
      <c r="D90" s="144">
        <v>25.96</v>
      </c>
      <c r="E90" s="17" t="s">
        <v>35</v>
      </c>
      <c r="F90" s="137" t="s">
        <v>22</v>
      </c>
      <c r="G90" s="29" t="s">
        <v>367</v>
      </c>
      <c r="H90" s="107" t="s">
        <v>368</v>
      </c>
      <c r="I90" s="102">
        <v>18022</v>
      </c>
      <c r="J90" s="109"/>
      <c r="K90" s="19"/>
      <c r="L90" s="19">
        <v>2400</v>
      </c>
      <c r="M90" s="118" t="s">
        <v>55</v>
      </c>
      <c r="N90" s="66" t="s">
        <v>38</v>
      </c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  <c r="IQ90" s="66"/>
      <c r="IR90" s="66"/>
      <c r="IS90" s="66"/>
      <c r="IT90" s="66"/>
      <c r="IU90" s="66"/>
      <c r="IV90" s="66"/>
    </row>
    <row r="91" spans="1:256" ht="30.75" customHeight="1">
      <c r="A91" s="124">
        <v>57</v>
      </c>
      <c r="B91" s="143" t="s">
        <v>351</v>
      </c>
      <c r="C91" s="144">
        <v>96.41</v>
      </c>
      <c r="D91" s="144">
        <v>96.41</v>
      </c>
      <c r="E91" s="17" t="s">
        <v>35</v>
      </c>
      <c r="F91" s="137" t="s">
        <v>22</v>
      </c>
      <c r="G91" s="29" t="s">
        <v>390</v>
      </c>
      <c r="H91" s="107" t="s">
        <v>369</v>
      </c>
      <c r="I91" s="102">
        <v>18245</v>
      </c>
      <c r="J91" s="109"/>
      <c r="K91" s="19"/>
      <c r="L91" s="19">
        <v>2400</v>
      </c>
      <c r="M91" s="118" t="s">
        <v>41</v>
      </c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</row>
    <row r="92" spans="1:256" ht="29.25" customHeight="1">
      <c r="A92" s="124">
        <v>58</v>
      </c>
      <c r="B92" s="143" t="s">
        <v>351</v>
      </c>
      <c r="C92" s="144">
        <v>25.96</v>
      </c>
      <c r="D92" s="144">
        <v>25.96</v>
      </c>
      <c r="E92" s="17" t="s">
        <v>35</v>
      </c>
      <c r="F92" s="137" t="s">
        <v>22</v>
      </c>
      <c r="G92" s="29" t="s">
        <v>370</v>
      </c>
      <c r="H92" s="107" t="s">
        <v>371</v>
      </c>
      <c r="I92" s="102">
        <v>18454</v>
      </c>
      <c r="J92" s="109"/>
      <c r="K92" s="19"/>
      <c r="L92" s="19">
        <v>2400</v>
      </c>
      <c r="M92" s="118" t="s">
        <v>55</v>
      </c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  <c r="GA92" s="66"/>
      <c r="GB92" s="66"/>
      <c r="GC92" s="66"/>
      <c r="GD92" s="66"/>
      <c r="GE92" s="66"/>
      <c r="GF92" s="66"/>
      <c r="GG92" s="66"/>
      <c r="GH92" s="66"/>
      <c r="GI92" s="66"/>
      <c r="GJ92" s="66"/>
      <c r="GK92" s="66"/>
      <c r="GL92" s="66"/>
      <c r="GM92" s="66"/>
      <c r="GN92" s="66"/>
      <c r="GO92" s="66"/>
      <c r="GP92" s="66"/>
      <c r="GQ92" s="66"/>
      <c r="GR92" s="66"/>
      <c r="GS92" s="66"/>
      <c r="GT92" s="66"/>
      <c r="GU92" s="66"/>
      <c r="GV92" s="66"/>
      <c r="GW92" s="66"/>
      <c r="GX92" s="66"/>
      <c r="GY92" s="66"/>
      <c r="GZ92" s="66"/>
      <c r="HA92" s="66"/>
      <c r="HB92" s="66"/>
      <c r="HC92" s="66"/>
      <c r="HD92" s="66"/>
      <c r="HE92" s="66"/>
      <c r="HF92" s="66"/>
      <c r="HG92" s="66"/>
      <c r="HH92" s="66"/>
      <c r="HI92" s="66"/>
      <c r="HJ92" s="66"/>
      <c r="HK92" s="66"/>
      <c r="HL92" s="66"/>
      <c r="HM92" s="66"/>
      <c r="HN92" s="66"/>
      <c r="HO92" s="66"/>
      <c r="HP92" s="66"/>
      <c r="HQ92" s="66"/>
      <c r="HR92" s="66"/>
      <c r="HS92" s="66"/>
      <c r="HT92" s="66"/>
      <c r="HU92" s="66"/>
      <c r="HV92" s="66"/>
      <c r="HW92" s="66"/>
      <c r="HX92" s="66"/>
      <c r="HY92" s="66"/>
      <c r="HZ92" s="66"/>
      <c r="IA92" s="66"/>
      <c r="IB92" s="66"/>
      <c r="IC92" s="66"/>
      <c r="ID92" s="66"/>
      <c r="IE92" s="66"/>
      <c r="IF92" s="66"/>
      <c r="IG92" s="66"/>
      <c r="IH92" s="66"/>
      <c r="II92" s="66"/>
      <c r="IJ92" s="66"/>
      <c r="IK92" s="66"/>
      <c r="IL92" s="66"/>
      <c r="IM92" s="66"/>
      <c r="IN92" s="66"/>
      <c r="IO92" s="66"/>
      <c r="IP92" s="66"/>
      <c r="IQ92" s="66"/>
      <c r="IR92" s="66"/>
      <c r="IS92" s="66"/>
      <c r="IT92" s="66"/>
      <c r="IU92" s="66"/>
      <c r="IV92" s="66"/>
    </row>
    <row r="93" spans="1:256" ht="27.75" customHeight="1">
      <c r="A93" s="124">
        <v>59</v>
      </c>
      <c r="B93" s="143" t="s">
        <v>351</v>
      </c>
      <c r="C93" s="144">
        <v>25.96</v>
      </c>
      <c r="D93" s="144">
        <v>25.96</v>
      </c>
      <c r="E93" s="17" t="s">
        <v>35</v>
      </c>
      <c r="F93" s="137" t="s">
        <v>22</v>
      </c>
      <c r="G93" s="29" t="s">
        <v>372</v>
      </c>
      <c r="H93" s="107" t="s">
        <v>98</v>
      </c>
      <c r="I93" s="102">
        <v>18882</v>
      </c>
      <c r="J93" s="109"/>
      <c r="K93" s="19"/>
      <c r="L93" s="19">
        <v>2400</v>
      </c>
      <c r="M93" s="118" t="s">
        <v>55</v>
      </c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  <c r="GH93" s="66"/>
      <c r="GI93" s="66"/>
      <c r="GJ93" s="66"/>
      <c r="GK93" s="66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  <c r="HZ93" s="66"/>
      <c r="IA93" s="66"/>
      <c r="IB93" s="66"/>
      <c r="IC93" s="66"/>
      <c r="ID93" s="66"/>
      <c r="IE93" s="66"/>
      <c r="IF93" s="66"/>
      <c r="IG93" s="66"/>
      <c r="IH93" s="66"/>
      <c r="II93" s="66"/>
      <c r="IJ93" s="66"/>
      <c r="IK93" s="66"/>
      <c r="IL93" s="66"/>
      <c r="IM93" s="66"/>
      <c r="IN93" s="66"/>
      <c r="IO93" s="66"/>
      <c r="IP93" s="66"/>
      <c r="IQ93" s="66"/>
      <c r="IR93" s="66"/>
      <c r="IS93" s="66"/>
      <c r="IT93" s="66"/>
      <c r="IU93" s="66"/>
      <c r="IV93" s="66"/>
    </row>
    <row r="94" spans="1:256" ht="24" customHeight="1">
      <c r="A94" s="124">
        <v>60</v>
      </c>
      <c r="B94" s="10" t="s">
        <v>165</v>
      </c>
      <c r="C94" s="23">
        <v>1298</v>
      </c>
      <c r="D94" s="23">
        <v>1298</v>
      </c>
      <c r="E94" s="129" t="s">
        <v>35</v>
      </c>
      <c r="F94" s="137" t="s">
        <v>22</v>
      </c>
      <c r="G94" s="29" t="s">
        <v>166</v>
      </c>
      <c r="H94" s="107" t="s">
        <v>120</v>
      </c>
      <c r="I94" s="102" t="s">
        <v>167</v>
      </c>
      <c r="J94" s="109"/>
      <c r="K94" s="19" t="s">
        <v>168</v>
      </c>
      <c r="L94" s="19">
        <v>3360</v>
      </c>
      <c r="M94" s="118" t="s">
        <v>55</v>
      </c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  <c r="GA94" s="66"/>
      <c r="GB94" s="66"/>
      <c r="GC94" s="66"/>
      <c r="GD94" s="66"/>
      <c r="GE94" s="66"/>
      <c r="GF94" s="66"/>
      <c r="GG94" s="66"/>
      <c r="GH94" s="66"/>
      <c r="GI94" s="66"/>
      <c r="GJ94" s="66"/>
      <c r="GK94" s="66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  <c r="HZ94" s="66"/>
      <c r="IA94" s="66"/>
      <c r="IB94" s="66"/>
      <c r="IC94" s="66"/>
      <c r="ID94" s="66"/>
      <c r="IE94" s="66"/>
      <c r="IF94" s="66"/>
      <c r="IG94" s="66"/>
      <c r="IH94" s="66"/>
      <c r="II94" s="66"/>
      <c r="IJ94" s="66"/>
      <c r="IK94" s="66"/>
      <c r="IL94" s="66"/>
      <c r="IM94" s="66"/>
      <c r="IN94" s="66"/>
      <c r="IO94" s="66"/>
      <c r="IP94" s="66"/>
      <c r="IQ94" s="66"/>
      <c r="IR94" s="66"/>
      <c r="IS94" s="66"/>
      <c r="IT94" s="66"/>
      <c r="IU94" s="66"/>
      <c r="IV94" s="66"/>
    </row>
    <row r="95" spans="1:256" ht="21.75" customHeight="1">
      <c r="A95" s="135"/>
      <c r="B95" s="33" t="s">
        <v>11</v>
      </c>
      <c r="C95" s="34">
        <f>SUM(C75:C94)</f>
        <v>3940.2</v>
      </c>
      <c r="D95" s="34">
        <f>SUM(D75:D94)</f>
        <v>3940.2</v>
      </c>
      <c r="E95" s="35"/>
      <c r="F95" s="152"/>
      <c r="G95" s="36"/>
      <c r="H95" s="37"/>
      <c r="I95" s="38"/>
      <c r="J95" s="39"/>
      <c r="K95" s="40"/>
      <c r="L95" s="40"/>
      <c r="M95" s="91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</row>
    <row r="96" spans="1:256" ht="17.25" customHeight="1">
      <c r="A96" s="136"/>
      <c r="B96" s="41" t="s">
        <v>20</v>
      </c>
      <c r="C96" s="42">
        <f>C63</f>
        <v>279860.99100000004</v>
      </c>
      <c r="D96" s="42">
        <f>D63</f>
        <v>279860.99</v>
      </c>
      <c r="E96" s="43"/>
      <c r="F96" s="153"/>
      <c r="G96" s="22"/>
      <c r="H96" s="64"/>
      <c r="I96" s="65"/>
      <c r="J96" s="66"/>
      <c r="K96" s="64"/>
      <c r="L96" s="67"/>
      <c r="M96" s="68"/>
    </row>
    <row r="97" spans="1:256" ht="21.75" customHeight="1">
      <c r="A97" s="136"/>
      <c r="B97" s="41" t="s">
        <v>12</v>
      </c>
      <c r="C97" s="42">
        <f>SUM(C96,C95)</f>
        <v>283801.19100000005</v>
      </c>
      <c r="D97" s="42">
        <f>SUM(D95:D96)</f>
        <v>283801.19</v>
      </c>
      <c r="E97" s="43"/>
      <c r="F97" s="153"/>
      <c r="G97" s="88"/>
      <c r="H97" s="69" t="s">
        <v>23</v>
      </c>
      <c r="I97" s="70"/>
      <c r="J97" s="66"/>
      <c r="K97" s="66" t="s">
        <v>13</v>
      </c>
      <c r="L97" s="66"/>
      <c r="M97" s="71"/>
    </row>
    <row r="98" spans="1:256" ht="15" customHeight="1">
      <c r="H98" s="69" t="s">
        <v>14</v>
      </c>
      <c r="I98" s="70"/>
      <c r="J98" s="66"/>
      <c r="K98" s="66" t="s">
        <v>15</v>
      </c>
      <c r="L98" s="66"/>
      <c r="M98" s="71"/>
    </row>
    <row r="99" spans="1:256" ht="15" customHeight="1">
      <c r="H99" s="72"/>
      <c r="I99" s="70"/>
      <c r="J99" s="66"/>
      <c r="K99" s="66"/>
      <c r="L99" s="66"/>
      <c r="M99" s="89"/>
    </row>
    <row r="100" spans="1:256" ht="15" customHeight="1">
      <c r="A100" s="216" t="str">
        <f>A30</f>
        <v>Approvati fis-Seduta Nru: 34</v>
      </c>
      <c r="B100" s="216"/>
    </row>
    <row r="101" spans="1:256" ht="17.25" customHeight="1">
      <c r="A101" s="45" t="s">
        <v>16</v>
      </c>
      <c r="B101" s="73"/>
      <c r="C101" s="45"/>
      <c r="H101" s="74"/>
      <c r="I101" s="70"/>
      <c r="J101" s="66"/>
      <c r="K101" s="66"/>
      <c r="L101" s="66"/>
      <c r="M101" s="71"/>
    </row>
    <row r="102" spans="1:256" ht="15" customHeight="1">
      <c r="A102" s="45" t="s">
        <v>17</v>
      </c>
      <c r="B102" s="73"/>
      <c r="C102" s="45"/>
      <c r="H102" s="69" t="s">
        <v>18</v>
      </c>
      <c r="I102" s="75"/>
      <c r="J102" s="71"/>
      <c r="K102" s="71" t="s">
        <v>19</v>
      </c>
      <c r="L102" s="71"/>
      <c r="M102" s="71"/>
    </row>
    <row r="103" spans="1:256" ht="15" customHeight="1">
      <c r="A103" s="127" t="s">
        <v>24</v>
      </c>
      <c r="B103" s="44"/>
      <c r="C103" s="45"/>
      <c r="D103" s="45"/>
      <c r="E103" s="44"/>
      <c r="F103" s="147"/>
      <c r="M103" s="49" t="str">
        <f>M1</f>
        <v>Skeda Nru. 31A</v>
      </c>
    </row>
    <row r="104" spans="1:256" ht="15" customHeight="1">
      <c r="A104" s="213" t="s">
        <v>37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66"/>
      <c r="IC104" s="66"/>
      <c r="ID104" s="66"/>
      <c r="IE104" s="66"/>
      <c r="IF104" s="66"/>
      <c r="IG104" s="66"/>
      <c r="IH104" s="66"/>
      <c r="II104" s="66"/>
      <c r="IJ104" s="66"/>
      <c r="IK104" s="66"/>
      <c r="IL104" s="66"/>
      <c r="IM104" s="66"/>
      <c r="IN104" s="66"/>
      <c r="IO104" s="66"/>
      <c r="IP104" s="66"/>
      <c r="IQ104" s="66"/>
      <c r="IR104" s="66"/>
      <c r="IS104" s="66"/>
      <c r="IT104" s="66"/>
      <c r="IU104" s="66"/>
      <c r="IV104" s="66"/>
    </row>
    <row r="105" spans="1:256" ht="15" customHeight="1">
      <c r="A105" s="145"/>
      <c r="B105" s="45"/>
      <c r="D105" s="45"/>
      <c r="E105" s="51"/>
      <c r="F105" s="148"/>
      <c r="G105" s="169" t="s">
        <v>287</v>
      </c>
      <c r="H105" s="52"/>
      <c r="I105" s="53"/>
      <c r="J105" s="54"/>
      <c r="K105" s="55"/>
      <c r="L105" s="55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66"/>
      <c r="IC105" s="66"/>
      <c r="ID105" s="66"/>
      <c r="IE105" s="66"/>
      <c r="IF105" s="66"/>
      <c r="IG105" s="66"/>
      <c r="IH105" s="66"/>
      <c r="II105" s="66"/>
      <c r="IJ105" s="66"/>
      <c r="IK105" s="66"/>
      <c r="IL105" s="66"/>
      <c r="IM105" s="66"/>
      <c r="IN105" s="66"/>
      <c r="IO105" s="66"/>
      <c r="IP105" s="66"/>
      <c r="IQ105" s="66"/>
      <c r="IR105" s="66"/>
      <c r="IS105" s="66"/>
      <c r="IT105" s="66"/>
      <c r="IU105" s="66"/>
      <c r="IV105" s="66"/>
    </row>
    <row r="106" spans="1:256" ht="11.25" customHeight="1">
      <c r="A106" s="128"/>
      <c r="B106" s="45"/>
      <c r="C106" s="45"/>
      <c r="D106" s="45"/>
      <c r="E106" s="44"/>
      <c r="F106" s="147"/>
      <c r="G106" s="44"/>
      <c r="H106" s="57"/>
      <c r="I106" s="58"/>
      <c r="J106" s="44"/>
      <c r="K106" s="44"/>
      <c r="L106" s="44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66"/>
      <c r="IC106" s="66"/>
      <c r="ID106" s="66"/>
      <c r="IE106" s="66"/>
      <c r="IF106" s="66"/>
      <c r="IG106" s="66"/>
      <c r="IH106" s="66"/>
      <c r="II106" s="66"/>
      <c r="IJ106" s="66"/>
      <c r="IK106" s="66"/>
      <c r="IL106" s="66"/>
      <c r="IM106" s="66"/>
      <c r="IN106" s="66"/>
      <c r="IO106" s="66"/>
      <c r="IP106" s="66"/>
      <c r="IQ106" s="66"/>
      <c r="IR106" s="66"/>
      <c r="IS106" s="66"/>
      <c r="IT106" s="66"/>
      <c r="IU106" s="66"/>
      <c r="IV106" s="66"/>
    </row>
    <row r="107" spans="1:256" ht="49.5" customHeight="1">
      <c r="A107" s="128"/>
      <c r="B107" s="76" t="s">
        <v>0</v>
      </c>
      <c r="C107" s="76" t="s">
        <v>1</v>
      </c>
      <c r="D107" s="77" t="s">
        <v>2</v>
      </c>
      <c r="E107" s="214" t="s">
        <v>3</v>
      </c>
      <c r="F107" s="215"/>
      <c r="G107" s="76" t="s">
        <v>4</v>
      </c>
      <c r="H107" s="79" t="s">
        <v>5</v>
      </c>
      <c r="I107" s="80" t="s">
        <v>6</v>
      </c>
      <c r="J107" s="112" t="s">
        <v>7</v>
      </c>
      <c r="K107" s="112" t="s">
        <v>8</v>
      </c>
      <c r="L107" s="112" t="s">
        <v>9</v>
      </c>
      <c r="M107" s="117" t="s">
        <v>10</v>
      </c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</row>
    <row r="108" spans="1:256" ht="28.5" customHeight="1">
      <c r="A108" s="126">
        <v>61</v>
      </c>
      <c r="B108" s="10" t="s">
        <v>213</v>
      </c>
      <c r="C108" s="23">
        <v>350</v>
      </c>
      <c r="D108" s="23">
        <v>350</v>
      </c>
      <c r="E108" s="129" t="s">
        <v>35</v>
      </c>
      <c r="F108" s="137" t="s">
        <v>22</v>
      </c>
      <c r="G108" s="29" t="s">
        <v>214</v>
      </c>
      <c r="H108" s="107" t="s">
        <v>215</v>
      </c>
      <c r="I108" s="102">
        <v>1</v>
      </c>
      <c r="J108" s="109"/>
      <c r="K108" s="19" t="s">
        <v>217</v>
      </c>
      <c r="L108" s="19">
        <v>3360</v>
      </c>
      <c r="M108" s="118" t="s">
        <v>41</v>
      </c>
      <c r="N108" s="89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  <c r="HZ108" s="66"/>
      <c r="IA108" s="66"/>
      <c r="IB108" s="66"/>
      <c r="IC108" s="66"/>
      <c r="ID108" s="66"/>
      <c r="IE108" s="66"/>
      <c r="IF108" s="66"/>
      <c r="IG108" s="66"/>
      <c r="IH108" s="66"/>
      <c r="II108" s="66"/>
      <c r="IJ108" s="66"/>
      <c r="IK108" s="66"/>
      <c r="IL108" s="66"/>
      <c r="IM108" s="66"/>
      <c r="IN108" s="66"/>
      <c r="IO108" s="66"/>
      <c r="IP108" s="66"/>
      <c r="IQ108" s="66"/>
      <c r="IR108" s="66"/>
      <c r="IS108" s="66"/>
      <c r="IT108" s="66"/>
      <c r="IU108" s="66"/>
      <c r="IV108" s="66"/>
    </row>
    <row r="109" spans="1:256" ht="33.75" customHeight="1">
      <c r="A109" s="103">
        <v>62</v>
      </c>
      <c r="B109" s="104" t="s">
        <v>72</v>
      </c>
      <c r="C109" s="23">
        <v>67.5</v>
      </c>
      <c r="D109" s="23">
        <v>67.5</v>
      </c>
      <c r="E109" s="129" t="s">
        <v>35</v>
      </c>
      <c r="F109" s="137" t="s">
        <v>22</v>
      </c>
      <c r="G109" s="29" t="s">
        <v>398</v>
      </c>
      <c r="H109" s="18" t="s">
        <v>138</v>
      </c>
      <c r="I109" s="165">
        <v>565</v>
      </c>
      <c r="J109" s="24"/>
      <c r="K109" s="28" t="s">
        <v>139</v>
      </c>
      <c r="L109" s="25">
        <v>3360</v>
      </c>
      <c r="M109" s="118" t="s">
        <v>55</v>
      </c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  <c r="HZ109" s="66"/>
      <c r="IA109" s="66"/>
      <c r="IB109" s="66"/>
      <c r="IC109" s="66"/>
      <c r="ID109" s="66"/>
      <c r="IE109" s="66"/>
      <c r="IF109" s="66"/>
      <c r="IG109" s="66"/>
      <c r="IH109" s="66"/>
      <c r="II109" s="66"/>
      <c r="IJ109" s="66"/>
      <c r="IK109" s="66"/>
      <c r="IL109" s="66"/>
      <c r="IM109" s="66"/>
      <c r="IN109" s="66"/>
      <c r="IO109" s="66"/>
      <c r="IP109" s="66"/>
      <c r="IQ109" s="66"/>
      <c r="IR109" s="66"/>
      <c r="IS109" s="66"/>
      <c r="IT109" s="66"/>
      <c r="IU109" s="66"/>
      <c r="IV109" s="66"/>
    </row>
    <row r="110" spans="1:256" ht="32.25" customHeight="1">
      <c r="A110" s="103">
        <v>63</v>
      </c>
      <c r="B110" s="143" t="s">
        <v>177</v>
      </c>
      <c r="C110" s="144">
        <v>289.10000000000002</v>
      </c>
      <c r="D110" s="144">
        <v>289.10000000000002</v>
      </c>
      <c r="E110" s="17" t="s">
        <v>35</v>
      </c>
      <c r="F110" s="137" t="s">
        <v>22</v>
      </c>
      <c r="G110" s="29" t="s">
        <v>178</v>
      </c>
      <c r="H110" s="107" t="s">
        <v>124</v>
      </c>
      <c r="I110" s="102">
        <v>8089</v>
      </c>
      <c r="J110" s="109"/>
      <c r="K110" s="19" t="s">
        <v>179</v>
      </c>
      <c r="L110" s="19">
        <v>2610</v>
      </c>
      <c r="M110" s="118" t="s">
        <v>55</v>
      </c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66"/>
      <c r="IC110" s="66"/>
      <c r="ID110" s="66"/>
      <c r="IE110" s="66"/>
      <c r="IF110" s="66"/>
      <c r="IG110" s="66"/>
      <c r="IH110" s="66"/>
      <c r="II110" s="66"/>
      <c r="IJ110" s="66"/>
      <c r="IK110" s="66"/>
      <c r="IL110" s="66"/>
      <c r="IM110" s="66"/>
      <c r="IN110" s="66"/>
      <c r="IO110" s="66"/>
      <c r="IP110" s="66"/>
      <c r="IQ110" s="66"/>
      <c r="IR110" s="66"/>
      <c r="IS110" s="66"/>
      <c r="IT110" s="66"/>
      <c r="IU110" s="66"/>
      <c r="IV110" s="66"/>
    </row>
    <row r="111" spans="1:256" ht="30" customHeight="1">
      <c r="A111" s="103">
        <v>64</v>
      </c>
      <c r="B111" s="10" t="s">
        <v>76</v>
      </c>
      <c r="C111" s="23">
        <v>413</v>
      </c>
      <c r="D111" s="23">
        <v>413</v>
      </c>
      <c r="E111" s="129" t="s">
        <v>35</v>
      </c>
      <c r="F111" s="137" t="s">
        <v>22</v>
      </c>
      <c r="G111" s="29" t="s">
        <v>220</v>
      </c>
      <c r="H111" s="107" t="s">
        <v>221</v>
      </c>
      <c r="I111" s="102">
        <v>2024042</v>
      </c>
      <c r="J111" s="109"/>
      <c r="K111" s="19" t="s">
        <v>222</v>
      </c>
      <c r="L111" s="19">
        <v>3360</v>
      </c>
      <c r="M111" s="118" t="s">
        <v>55</v>
      </c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6"/>
      <c r="IR111" s="66"/>
      <c r="IS111" s="66"/>
      <c r="IT111" s="66"/>
      <c r="IU111" s="66"/>
      <c r="IV111" s="66"/>
    </row>
    <row r="112" spans="1:256" ht="30.75" customHeight="1">
      <c r="A112" s="103">
        <v>65</v>
      </c>
      <c r="B112" s="104" t="s">
        <v>223</v>
      </c>
      <c r="C112" s="168">
        <v>1011.45</v>
      </c>
      <c r="D112" s="168">
        <v>1011.45</v>
      </c>
      <c r="E112" s="17" t="s">
        <v>35</v>
      </c>
      <c r="F112" s="137" t="s">
        <v>22</v>
      </c>
      <c r="G112" s="29" t="s">
        <v>224</v>
      </c>
      <c r="H112" s="107" t="s">
        <v>225</v>
      </c>
      <c r="I112" s="102">
        <v>389354</v>
      </c>
      <c r="J112" s="109"/>
      <c r="K112" s="19" t="s">
        <v>226</v>
      </c>
      <c r="L112" s="19">
        <v>3360</v>
      </c>
      <c r="M112" s="118" t="s">
        <v>55</v>
      </c>
      <c r="N112" s="66"/>
      <c r="O112" s="66"/>
      <c r="P112" s="15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  <c r="HZ112" s="66"/>
      <c r="IA112" s="66"/>
      <c r="IB112" s="66"/>
      <c r="IC112" s="66"/>
      <c r="ID112" s="66"/>
      <c r="IE112" s="66"/>
      <c r="IF112" s="66"/>
      <c r="IG112" s="66"/>
      <c r="IH112" s="66"/>
      <c r="II112" s="66"/>
      <c r="IJ112" s="66"/>
      <c r="IK112" s="66"/>
      <c r="IL112" s="66"/>
      <c r="IM112" s="66"/>
      <c r="IN112" s="66"/>
      <c r="IO112" s="66"/>
      <c r="IP112" s="66"/>
      <c r="IQ112" s="66"/>
      <c r="IR112" s="66"/>
      <c r="IS112" s="66"/>
      <c r="IT112" s="66"/>
      <c r="IU112" s="66"/>
      <c r="IV112" s="66"/>
    </row>
    <row r="113" spans="1:256" ht="33" customHeight="1">
      <c r="A113" s="103">
        <v>66</v>
      </c>
      <c r="B113" s="10" t="s">
        <v>301</v>
      </c>
      <c r="C113" s="23">
        <v>236</v>
      </c>
      <c r="D113" s="23">
        <v>236</v>
      </c>
      <c r="E113" s="129" t="s">
        <v>35</v>
      </c>
      <c r="F113" s="137" t="s">
        <v>51</v>
      </c>
      <c r="G113" s="29" t="s">
        <v>302</v>
      </c>
      <c r="H113" s="107" t="s">
        <v>276</v>
      </c>
      <c r="I113" s="102" t="s">
        <v>303</v>
      </c>
      <c r="J113" s="109"/>
      <c r="K113" s="109" t="s">
        <v>304</v>
      </c>
      <c r="L113" s="19">
        <v>3360</v>
      </c>
      <c r="M113" s="118" t="s">
        <v>55</v>
      </c>
      <c r="N113" s="66"/>
      <c r="O113" s="66"/>
      <c r="P113" s="15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  <c r="HZ113" s="66"/>
      <c r="IA113" s="66"/>
      <c r="IB113" s="66"/>
      <c r="IC113" s="66"/>
      <c r="ID113" s="66"/>
      <c r="IE113" s="66"/>
      <c r="IF113" s="66"/>
      <c r="IG113" s="66"/>
      <c r="IH113" s="66"/>
      <c r="II113" s="66"/>
      <c r="IJ113" s="66"/>
      <c r="IK113" s="66"/>
      <c r="IL113" s="66"/>
      <c r="IM113" s="66"/>
      <c r="IN113" s="66"/>
      <c r="IO113" s="66"/>
      <c r="IP113" s="66"/>
      <c r="IQ113" s="66"/>
      <c r="IR113" s="66"/>
      <c r="IS113" s="66"/>
      <c r="IT113" s="66"/>
      <c r="IU113" s="66"/>
      <c r="IV113" s="66"/>
    </row>
    <row r="114" spans="1:256" ht="32.25" customHeight="1">
      <c r="A114" s="103">
        <v>67</v>
      </c>
      <c r="B114" s="10" t="s">
        <v>343</v>
      </c>
      <c r="C114" s="23">
        <v>180</v>
      </c>
      <c r="D114" s="23">
        <v>180</v>
      </c>
      <c r="E114" s="129" t="s">
        <v>35</v>
      </c>
      <c r="F114" s="137" t="s">
        <v>22</v>
      </c>
      <c r="G114" s="29" t="s">
        <v>344</v>
      </c>
      <c r="H114" s="107" t="s">
        <v>345</v>
      </c>
      <c r="I114" s="102" t="s">
        <v>346</v>
      </c>
      <c r="J114" s="109"/>
      <c r="K114" s="19" t="s">
        <v>347</v>
      </c>
      <c r="L114" s="19">
        <v>3371</v>
      </c>
      <c r="M114" s="118" t="s">
        <v>55</v>
      </c>
      <c r="N114" s="66"/>
      <c r="O114" s="199"/>
      <c r="P114" s="200"/>
      <c r="Q114" s="200"/>
      <c r="R114" s="201"/>
      <c r="S114" s="202"/>
      <c r="T114" s="203"/>
      <c r="U114" s="204"/>
      <c r="V114" s="205"/>
      <c r="W114" s="206"/>
      <c r="X114" s="207"/>
      <c r="Y114" s="207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66"/>
      <c r="IC114" s="66"/>
      <c r="ID114" s="66"/>
      <c r="IE114" s="66"/>
      <c r="IF114" s="66"/>
      <c r="IG114" s="66"/>
      <c r="IH114" s="66"/>
      <c r="II114" s="66"/>
      <c r="IJ114" s="66"/>
      <c r="IK114" s="66"/>
      <c r="IL114" s="66"/>
      <c r="IM114" s="66"/>
      <c r="IN114" s="66"/>
      <c r="IO114" s="66"/>
      <c r="IP114" s="66"/>
      <c r="IQ114" s="66"/>
      <c r="IR114" s="66"/>
      <c r="IS114" s="66"/>
      <c r="IT114" s="66"/>
      <c r="IU114" s="66"/>
      <c r="IV114" s="66"/>
    </row>
    <row r="115" spans="1:256" ht="33.75" customHeight="1">
      <c r="A115" s="103">
        <v>68</v>
      </c>
      <c r="B115" s="10" t="s">
        <v>180</v>
      </c>
      <c r="C115" s="23">
        <v>2500</v>
      </c>
      <c r="D115" s="23">
        <v>2500</v>
      </c>
      <c r="E115" s="129" t="s">
        <v>35</v>
      </c>
      <c r="F115" s="137" t="s">
        <v>22</v>
      </c>
      <c r="G115" s="29" t="s">
        <v>181</v>
      </c>
      <c r="H115" s="107" t="s">
        <v>182</v>
      </c>
      <c r="I115" s="102" t="s">
        <v>183</v>
      </c>
      <c r="J115" s="109"/>
      <c r="K115" s="19"/>
      <c r="L115" s="19">
        <v>401</v>
      </c>
      <c r="M115" s="118" t="s">
        <v>55</v>
      </c>
      <c r="N115" s="66"/>
      <c r="O115" s="209"/>
      <c r="P115" s="200"/>
      <c r="Q115" s="200"/>
      <c r="R115" s="201"/>
      <c r="S115" s="202"/>
      <c r="T115" s="203"/>
      <c r="U115" s="204"/>
      <c r="V115" s="210"/>
      <c r="W115" s="206"/>
      <c r="X115" s="211"/>
      <c r="Y115" s="207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</row>
    <row r="116" spans="1:256" ht="33.75" customHeight="1">
      <c r="A116" s="103">
        <v>69</v>
      </c>
      <c r="B116" s="104" t="s">
        <v>184</v>
      </c>
      <c r="C116" s="168">
        <v>929.26</v>
      </c>
      <c r="D116" s="168">
        <v>929.26</v>
      </c>
      <c r="E116" s="17" t="s">
        <v>35</v>
      </c>
      <c r="F116" s="137" t="s">
        <v>22</v>
      </c>
      <c r="G116" s="29" t="s">
        <v>181</v>
      </c>
      <c r="H116" s="107" t="s">
        <v>182</v>
      </c>
      <c r="I116" s="102" t="s">
        <v>183</v>
      </c>
      <c r="J116" s="109"/>
      <c r="K116" s="19"/>
      <c r="L116" s="19">
        <v>401</v>
      </c>
      <c r="M116" s="118" t="s">
        <v>55</v>
      </c>
      <c r="N116" s="66"/>
      <c r="O116" s="208"/>
      <c r="P116" s="212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  <c r="HZ116" s="66"/>
      <c r="IA116" s="66"/>
      <c r="IB116" s="66"/>
      <c r="IC116" s="66"/>
      <c r="ID116" s="66"/>
      <c r="IE116" s="66"/>
      <c r="IF116" s="66"/>
      <c r="IG116" s="66"/>
      <c r="IH116" s="66"/>
      <c r="II116" s="66"/>
      <c r="IJ116" s="66"/>
      <c r="IK116" s="66"/>
      <c r="IL116" s="66"/>
      <c r="IM116" s="66"/>
      <c r="IN116" s="66"/>
      <c r="IO116" s="66"/>
      <c r="IP116" s="66"/>
      <c r="IQ116" s="66"/>
      <c r="IR116" s="66"/>
      <c r="IS116" s="66"/>
      <c r="IT116" s="66"/>
      <c r="IU116" s="66"/>
      <c r="IV116" s="66"/>
    </row>
    <row r="117" spans="1:256" ht="29.25" customHeight="1">
      <c r="A117" s="103">
        <v>70</v>
      </c>
      <c r="B117" s="143" t="s">
        <v>85</v>
      </c>
      <c r="C117" s="144">
        <v>669.06</v>
      </c>
      <c r="D117" s="144">
        <v>669.06</v>
      </c>
      <c r="E117" s="17" t="s">
        <v>35</v>
      </c>
      <c r="F117" s="137" t="s">
        <v>22</v>
      </c>
      <c r="G117" s="29" t="s">
        <v>181</v>
      </c>
      <c r="H117" s="107" t="s">
        <v>182</v>
      </c>
      <c r="I117" s="102" t="s">
        <v>183</v>
      </c>
      <c r="J117" s="109"/>
      <c r="K117" s="19"/>
      <c r="L117" s="19">
        <v>401</v>
      </c>
      <c r="M117" s="118" t="s">
        <v>55</v>
      </c>
      <c r="N117" s="66"/>
      <c r="O117" s="66"/>
      <c r="P117" s="15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66"/>
      <c r="IC117" s="66"/>
      <c r="ID117" s="66"/>
      <c r="IE117" s="66"/>
      <c r="IF117" s="66"/>
      <c r="IG117" s="66"/>
      <c r="IH117" s="66"/>
      <c r="II117" s="66"/>
      <c r="IJ117" s="66"/>
      <c r="IK117" s="66"/>
      <c r="IL117" s="66"/>
      <c r="IM117" s="66"/>
      <c r="IN117" s="66"/>
      <c r="IO117" s="66"/>
      <c r="IP117" s="66"/>
      <c r="IQ117" s="66"/>
      <c r="IR117" s="66"/>
      <c r="IS117" s="66"/>
      <c r="IT117" s="66"/>
      <c r="IU117" s="66"/>
      <c r="IV117" s="66"/>
    </row>
    <row r="118" spans="1:256" ht="30.75" customHeight="1">
      <c r="A118" s="103">
        <v>71</v>
      </c>
      <c r="B118" s="104" t="s">
        <v>185</v>
      </c>
      <c r="C118" s="168">
        <v>318.60000000000002</v>
      </c>
      <c r="D118" s="168">
        <v>318.60000000000002</v>
      </c>
      <c r="E118" s="17" t="s">
        <v>35</v>
      </c>
      <c r="F118" s="137" t="s">
        <v>22</v>
      </c>
      <c r="G118" s="29" t="s">
        <v>186</v>
      </c>
      <c r="H118" s="107" t="s">
        <v>82</v>
      </c>
      <c r="I118" s="108">
        <v>4080782</v>
      </c>
      <c r="J118" s="109"/>
      <c r="K118" s="19" t="s">
        <v>218</v>
      </c>
      <c r="L118" s="19">
        <v>3372</v>
      </c>
      <c r="M118" s="118" t="s">
        <v>55</v>
      </c>
      <c r="N118" s="66"/>
      <c r="O118" s="66"/>
      <c r="P118" s="15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  <c r="HZ118" s="66"/>
      <c r="IA118" s="66"/>
      <c r="IB118" s="66"/>
      <c r="IC118" s="66"/>
      <c r="ID118" s="66"/>
      <c r="IE118" s="66"/>
      <c r="IF118" s="66"/>
      <c r="IG118" s="66"/>
      <c r="IH118" s="66"/>
      <c r="II118" s="66"/>
      <c r="IJ118" s="66"/>
      <c r="IK118" s="66"/>
      <c r="IL118" s="66"/>
      <c r="IM118" s="66"/>
      <c r="IN118" s="66"/>
      <c r="IO118" s="66"/>
      <c r="IP118" s="66"/>
      <c r="IQ118" s="66"/>
      <c r="IR118" s="66"/>
      <c r="IS118" s="66"/>
      <c r="IT118" s="66"/>
      <c r="IU118" s="66"/>
      <c r="IV118" s="66"/>
    </row>
    <row r="119" spans="1:256" ht="32.25" customHeight="1">
      <c r="A119" s="103">
        <v>72</v>
      </c>
      <c r="B119" s="10" t="s">
        <v>76</v>
      </c>
      <c r="C119" s="23">
        <v>413</v>
      </c>
      <c r="D119" s="23">
        <v>413</v>
      </c>
      <c r="E119" s="129" t="s">
        <v>35</v>
      </c>
      <c r="F119" s="137" t="s">
        <v>22</v>
      </c>
      <c r="G119" s="29" t="s">
        <v>187</v>
      </c>
      <c r="H119" s="107" t="s">
        <v>68</v>
      </c>
      <c r="I119" s="108">
        <v>2024030</v>
      </c>
      <c r="J119" s="109"/>
      <c r="K119" s="19" t="s">
        <v>219</v>
      </c>
      <c r="L119" s="19">
        <v>3372</v>
      </c>
      <c r="M119" s="118" t="s">
        <v>55</v>
      </c>
      <c r="N119" s="66"/>
      <c r="O119" s="66"/>
      <c r="P119" s="15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66"/>
      <c r="IR119" s="66"/>
      <c r="IS119" s="66"/>
      <c r="IT119" s="66"/>
      <c r="IU119" s="66"/>
      <c r="IV119" s="66"/>
    </row>
    <row r="120" spans="1:256" ht="32.25" customHeight="1">
      <c r="A120" s="103">
        <v>73</v>
      </c>
      <c r="B120" s="142" t="s">
        <v>50</v>
      </c>
      <c r="C120" s="173">
        <v>944</v>
      </c>
      <c r="D120" s="173">
        <v>944</v>
      </c>
      <c r="E120" s="129" t="s">
        <v>35</v>
      </c>
      <c r="F120" s="137" t="s">
        <v>22</v>
      </c>
      <c r="G120" s="141" t="s">
        <v>52</v>
      </c>
      <c r="H120" s="174" t="s">
        <v>120</v>
      </c>
      <c r="I120" s="132">
        <v>144</v>
      </c>
      <c r="J120" s="175"/>
      <c r="K120" s="132" t="s">
        <v>53</v>
      </c>
      <c r="L120" s="132">
        <v>3370</v>
      </c>
      <c r="M120" s="118" t="s">
        <v>55</v>
      </c>
      <c r="N120" s="66"/>
      <c r="O120" s="66"/>
      <c r="P120" s="15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  <c r="HZ120" s="66"/>
      <c r="IA120" s="66"/>
      <c r="IB120" s="66"/>
      <c r="IC120" s="66"/>
      <c r="ID120" s="66"/>
      <c r="IE120" s="66"/>
      <c r="IF120" s="66"/>
      <c r="IG120" s="66"/>
      <c r="IH120" s="66"/>
      <c r="II120" s="66"/>
      <c r="IJ120" s="66"/>
      <c r="IK120" s="66"/>
      <c r="IL120" s="66"/>
      <c r="IM120" s="66"/>
      <c r="IN120" s="66"/>
      <c r="IO120" s="66"/>
      <c r="IP120" s="66"/>
      <c r="IQ120" s="66"/>
      <c r="IR120" s="66"/>
      <c r="IS120" s="66"/>
      <c r="IT120" s="66"/>
      <c r="IU120" s="66"/>
      <c r="IV120" s="66"/>
    </row>
    <row r="121" spans="1:256" ht="28.5" customHeight="1">
      <c r="A121" s="103">
        <v>74</v>
      </c>
      <c r="B121" s="104" t="s">
        <v>50</v>
      </c>
      <c r="C121" s="168">
        <v>306.8</v>
      </c>
      <c r="D121" s="168">
        <v>306.8</v>
      </c>
      <c r="E121" s="17" t="s">
        <v>21</v>
      </c>
      <c r="F121" s="137" t="s">
        <v>22</v>
      </c>
      <c r="G121" s="29" t="s">
        <v>188</v>
      </c>
      <c r="H121" s="107" t="s">
        <v>120</v>
      </c>
      <c r="I121" s="108">
        <v>145</v>
      </c>
      <c r="J121" s="109"/>
      <c r="K121" s="19"/>
      <c r="L121" s="19">
        <v>3370</v>
      </c>
      <c r="M121" s="167" t="s">
        <v>55</v>
      </c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  <c r="HZ121" s="66"/>
      <c r="IA121" s="66"/>
      <c r="IB121" s="66"/>
      <c r="IC121" s="66"/>
      <c r="ID121" s="66"/>
      <c r="IE121" s="66"/>
      <c r="IF121" s="66"/>
      <c r="IG121" s="66"/>
      <c r="IH121" s="66"/>
      <c r="II121" s="66"/>
      <c r="IJ121" s="66"/>
      <c r="IK121" s="66"/>
      <c r="IL121" s="66"/>
      <c r="IM121" s="66"/>
      <c r="IN121" s="66"/>
      <c r="IO121" s="66"/>
      <c r="IP121" s="66"/>
      <c r="IQ121" s="66"/>
      <c r="IR121" s="66"/>
      <c r="IS121" s="66"/>
      <c r="IT121" s="66"/>
      <c r="IU121" s="66"/>
      <c r="IV121" s="66"/>
    </row>
    <row r="122" spans="1:256" ht="36.75" customHeight="1">
      <c r="A122" s="103">
        <v>75</v>
      </c>
      <c r="B122" s="10" t="s">
        <v>50</v>
      </c>
      <c r="C122" s="23">
        <v>354</v>
      </c>
      <c r="D122" s="23">
        <v>354</v>
      </c>
      <c r="E122" s="129" t="s">
        <v>21</v>
      </c>
      <c r="F122" s="137" t="s">
        <v>22</v>
      </c>
      <c r="G122" s="29" t="s">
        <v>189</v>
      </c>
      <c r="H122" s="107" t="s">
        <v>120</v>
      </c>
      <c r="I122" s="102">
        <v>146</v>
      </c>
      <c r="J122" s="109"/>
      <c r="K122" s="19"/>
      <c r="L122" s="19">
        <v>3370</v>
      </c>
      <c r="M122" s="118" t="s">
        <v>55</v>
      </c>
      <c r="N122" s="66"/>
      <c r="O122" s="66"/>
      <c r="P122" s="15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  <c r="HZ122" s="66"/>
      <c r="IA122" s="66"/>
      <c r="IB122" s="66"/>
      <c r="IC122" s="66"/>
      <c r="ID122" s="66"/>
      <c r="IE122" s="66"/>
      <c r="IF122" s="66"/>
      <c r="IG122" s="66"/>
      <c r="IH122" s="66"/>
      <c r="II122" s="66"/>
      <c r="IJ122" s="66"/>
      <c r="IK122" s="66"/>
      <c r="IL122" s="66"/>
      <c r="IM122" s="66"/>
      <c r="IN122" s="66"/>
      <c r="IO122" s="66"/>
      <c r="IP122" s="66"/>
      <c r="IQ122" s="66"/>
      <c r="IR122" s="66"/>
      <c r="IS122" s="66"/>
      <c r="IT122" s="66"/>
      <c r="IU122" s="66"/>
      <c r="IV122" s="66"/>
    </row>
    <row r="123" spans="1:256" ht="30.75" customHeight="1">
      <c r="A123" s="103">
        <v>76</v>
      </c>
      <c r="B123" s="142" t="s">
        <v>61</v>
      </c>
      <c r="C123" s="166">
        <v>120</v>
      </c>
      <c r="D123" s="166">
        <v>120</v>
      </c>
      <c r="E123" s="129" t="s">
        <v>35</v>
      </c>
      <c r="F123" s="137" t="s">
        <v>22</v>
      </c>
      <c r="G123" s="29" t="s">
        <v>191</v>
      </c>
      <c r="H123" s="161" t="s">
        <v>132</v>
      </c>
      <c r="I123" s="162">
        <v>1217</v>
      </c>
      <c r="J123" s="163"/>
      <c r="K123" s="102" t="s">
        <v>190</v>
      </c>
      <c r="L123" s="102">
        <v>3370</v>
      </c>
      <c r="M123" s="118" t="s">
        <v>55</v>
      </c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  <c r="IT123" s="66"/>
      <c r="IU123" s="66"/>
      <c r="IV123" s="66"/>
    </row>
    <row r="124" spans="1:256" ht="30" customHeight="1">
      <c r="A124" s="103">
        <v>77</v>
      </c>
      <c r="B124" s="29" t="s">
        <v>71</v>
      </c>
      <c r="C124" s="176">
        <v>175</v>
      </c>
      <c r="D124" s="176">
        <v>175</v>
      </c>
      <c r="E124" s="129" t="s">
        <v>35</v>
      </c>
      <c r="F124" s="137" t="s">
        <v>22</v>
      </c>
      <c r="G124" s="29" t="s">
        <v>399</v>
      </c>
      <c r="H124" s="161" t="s">
        <v>138</v>
      </c>
      <c r="I124" s="180">
        <v>150724</v>
      </c>
      <c r="J124" s="163"/>
      <c r="K124" s="102" t="s">
        <v>192</v>
      </c>
      <c r="L124" s="102">
        <v>3370</v>
      </c>
      <c r="M124" s="167" t="s">
        <v>55</v>
      </c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  <c r="HZ124" s="66"/>
      <c r="IA124" s="66"/>
      <c r="IB124" s="66"/>
      <c r="IC124" s="66"/>
      <c r="ID124" s="66"/>
      <c r="IE124" s="66"/>
      <c r="IF124" s="66"/>
      <c r="IG124" s="66"/>
      <c r="IH124" s="66"/>
      <c r="II124" s="66"/>
      <c r="IJ124" s="66"/>
      <c r="IK124" s="66"/>
      <c r="IL124" s="66"/>
      <c r="IM124" s="66"/>
      <c r="IN124" s="66"/>
      <c r="IO124" s="66"/>
      <c r="IP124" s="66"/>
      <c r="IQ124" s="66"/>
      <c r="IR124" s="66"/>
      <c r="IS124" s="66"/>
      <c r="IT124" s="66"/>
      <c r="IU124" s="66"/>
      <c r="IV124" s="66"/>
    </row>
    <row r="125" spans="1:256" ht="22.5" customHeight="1">
      <c r="A125" s="103">
        <v>78</v>
      </c>
      <c r="B125" s="104" t="s">
        <v>74</v>
      </c>
      <c r="C125" s="168">
        <v>94.95</v>
      </c>
      <c r="D125" s="168">
        <v>94.95</v>
      </c>
      <c r="E125" s="17" t="s">
        <v>35</v>
      </c>
      <c r="F125" s="137" t="s">
        <v>22</v>
      </c>
      <c r="G125" s="10" t="s">
        <v>245</v>
      </c>
      <c r="H125" s="107" t="s">
        <v>193</v>
      </c>
      <c r="I125" s="108">
        <v>480442</v>
      </c>
      <c r="J125" s="109"/>
      <c r="K125" s="19" t="s">
        <v>194</v>
      </c>
      <c r="L125" s="19">
        <v>3370</v>
      </c>
      <c r="M125" s="162" t="s">
        <v>41</v>
      </c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66"/>
      <c r="IC125" s="66"/>
      <c r="ID125" s="66"/>
      <c r="IE125" s="66"/>
      <c r="IF125" s="66"/>
      <c r="IG125" s="66"/>
      <c r="IH125" s="66"/>
      <c r="II125" s="66"/>
      <c r="IJ125" s="66"/>
      <c r="IK125" s="66"/>
      <c r="IL125" s="66"/>
      <c r="IM125" s="66"/>
      <c r="IN125" s="66"/>
      <c r="IO125" s="66"/>
      <c r="IP125" s="66"/>
      <c r="IQ125" s="66"/>
      <c r="IR125" s="66"/>
      <c r="IS125" s="66"/>
      <c r="IT125" s="66"/>
      <c r="IU125" s="66"/>
      <c r="IV125" s="66"/>
    </row>
    <row r="126" spans="1:256" ht="30" customHeight="1">
      <c r="A126" s="103">
        <v>79</v>
      </c>
      <c r="B126" s="104" t="s">
        <v>195</v>
      </c>
      <c r="C126" s="23">
        <v>354</v>
      </c>
      <c r="D126" s="23">
        <v>354</v>
      </c>
      <c r="E126" s="129" t="s">
        <v>35</v>
      </c>
      <c r="F126" s="137" t="s">
        <v>22</v>
      </c>
      <c r="G126" s="29" t="s">
        <v>196</v>
      </c>
      <c r="H126" s="18" t="s">
        <v>106</v>
      </c>
      <c r="I126" s="165">
        <v>4238</v>
      </c>
      <c r="J126" s="24"/>
      <c r="K126" s="28" t="s">
        <v>197</v>
      </c>
      <c r="L126" s="25">
        <v>3370</v>
      </c>
      <c r="M126" s="162" t="s">
        <v>41</v>
      </c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  <c r="HZ126" s="66"/>
      <c r="IA126" s="66"/>
      <c r="IB126" s="66"/>
      <c r="IC126" s="66"/>
      <c r="ID126" s="66"/>
      <c r="IE126" s="66"/>
      <c r="IF126" s="66"/>
      <c r="IG126" s="66"/>
      <c r="IH126" s="66"/>
      <c r="II126" s="66"/>
      <c r="IJ126" s="66"/>
      <c r="IK126" s="66"/>
      <c r="IL126" s="66"/>
      <c r="IM126" s="66"/>
      <c r="IN126" s="66"/>
      <c r="IO126" s="66"/>
      <c r="IP126" s="66"/>
      <c r="IQ126" s="66"/>
      <c r="IR126" s="66"/>
      <c r="IS126" s="66"/>
      <c r="IT126" s="66"/>
      <c r="IU126" s="66"/>
      <c r="IV126" s="66"/>
    </row>
    <row r="127" spans="1:256" ht="27.75" customHeight="1">
      <c r="A127" s="103">
        <v>80</v>
      </c>
      <c r="B127" s="10" t="s">
        <v>198</v>
      </c>
      <c r="C127" s="23">
        <v>2631.4</v>
      </c>
      <c r="D127" s="23">
        <v>2631.4</v>
      </c>
      <c r="E127" s="129" t="s">
        <v>35</v>
      </c>
      <c r="F127" s="137" t="s">
        <v>22</v>
      </c>
      <c r="G127" s="29" t="s">
        <v>396</v>
      </c>
      <c r="H127" s="107" t="s">
        <v>199</v>
      </c>
      <c r="I127" s="102">
        <v>1550</v>
      </c>
      <c r="J127" s="109"/>
      <c r="K127" s="19" t="s">
        <v>200</v>
      </c>
      <c r="L127" s="19">
        <v>3370</v>
      </c>
      <c r="M127" s="162" t="s">
        <v>41</v>
      </c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</row>
    <row r="128" spans="1:256" ht="21.75" customHeight="1">
      <c r="A128" s="133"/>
      <c r="B128" s="11" t="s">
        <v>11</v>
      </c>
      <c r="C128" s="81">
        <f>SUM(C108:C127)</f>
        <v>12357.12</v>
      </c>
      <c r="D128" s="81">
        <f>SUM(D108:D127)</f>
        <v>12357.12</v>
      </c>
      <c r="E128" s="82"/>
      <c r="F128" s="151"/>
      <c r="G128" s="83"/>
      <c r="H128" s="84"/>
      <c r="I128" s="85"/>
      <c r="J128" s="86"/>
      <c r="K128" s="87"/>
      <c r="L128" s="87"/>
      <c r="M128" s="90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  <c r="HZ128" s="66"/>
      <c r="IA128" s="66"/>
      <c r="IB128" s="66"/>
      <c r="IC128" s="66"/>
      <c r="ID128" s="66"/>
      <c r="IE128" s="66"/>
      <c r="IF128" s="66"/>
      <c r="IG128" s="66"/>
      <c r="IH128" s="66"/>
      <c r="II128" s="66"/>
      <c r="IJ128" s="66"/>
      <c r="IK128" s="66"/>
      <c r="IL128" s="66"/>
      <c r="IM128" s="66"/>
      <c r="IN128" s="66"/>
      <c r="IO128" s="66"/>
      <c r="IP128" s="66"/>
      <c r="IQ128" s="66"/>
      <c r="IR128" s="66"/>
      <c r="IS128" s="66"/>
      <c r="IT128" s="66"/>
      <c r="IU128" s="66"/>
      <c r="IV128" s="66"/>
    </row>
    <row r="129" spans="1:13" ht="21.75" customHeight="1">
      <c r="B129" s="14" t="s">
        <v>20</v>
      </c>
      <c r="C129" s="15">
        <f>C97</f>
        <v>283801.19100000005</v>
      </c>
      <c r="D129" s="15">
        <f>D97</f>
        <v>283801.19</v>
      </c>
      <c r="E129" s="13"/>
      <c r="F129" s="149"/>
      <c r="H129" s="62"/>
    </row>
    <row r="130" spans="1:13" ht="21.75" customHeight="1">
      <c r="B130" s="14" t="s">
        <v>12</v>
      </c>
      <c r="C130" s="15">
        <f>SUM(C129,C128)</f>
        <v>296158.31100000005</v>
      </c>
      <c r="D130" s="15">
        <f>SUM(D129,D128)</f>
        <v>296158.31</v>
      </c>
      <c r="E130" s="13"/>
      <c r="F130" s="149"/>
      <c r="G130" s="63"/>
    </row>
    <row r="131" spans="1:13" ht="15" customHeight="1">
      <c r="H131" s="64"/>
      <c r="I131" s="65"/>
      <c r="J131" s="66"/>
      <c r="K131" s="64"/>
      <c r="L131" s="67"/>
      <c r="M131" s="68"/>
    </row>
    <row r="132" spans="1:13" ht="15" customHeight="1">
      <c r="H132" s="69" t="s">
        <v>23</v>
      </c>
      <c r="I132" s="70"/>
      <c r="J132" s="66"/>
      <c r="K132" s="66" t="s">
        <v>13</v>
      </c>
      <c r="L132" s="66"/>
      <c r="M132" s="71"/>
    </row>
    <row r="133" spans="1:13" ht="15" customHeight="1">
      <c r="A133" s="216" t="str">
        <f>A30</f>
        <v>Approvati fis-Seduta Nru: 34</v>
      </c>
      <c r="B133" s="216"/>
      <c r="H133" s="69" t="s">
        <v>14</v>
      </c>
      <c r="I133" s="70"/>
      <c r="J133" s="66"/>
      <c r="K133" s="66" t="s">
        <v>15</v>
      </c>
      <c r="L133" s="66"/>
      <c r="M133" s="71"/>
    </row>
    <row r="134" spans="1:13" ht="15" customHeight="1">
      <c r="H134" s="72"/>
      <c r="I134" s="70"/>
      <c r="J134" s="66"/>
      <c r="K134" s="66"/>
      <c r="L134" s="66"/>
      <c r="M134" s="89"/>
    </row>
    <row r="135" spans="1:13" ht="15" customHeight="1">
      <c r="A135" s="45" t="s">
        <v>16</v>
      </c>
      <c r="B135" s="73"/>
      <c r="C135" s="45"/>
      <c r="H135" s="72"/>
      <c r="I135" s="70"/>
      <c r="J135" s="66"/>
      <c r="K135" s="66"/>
      <c r="L135" s="66"/>
      <c r="M135" s="89"/>
    </row>
    <row r="136" spans="1:13" ht="15" customHeight="1">
      <c r="A136" s="45" t="s">
        <v>17</v>
      </c>
      <c r="B136" s="73"/>
      <c r="C136" s="45"/>
      <c r="H136" s="64"/>
      <c r="I136" s="65"/>
      <c r="J136" s="66"/>
      <c r="K136" s="64"/>
      <c r="L136" s="67"/>
      <c r="M136" s="68"/>
    </row>
    <row r="137" spans="1:13" ht="15" customHeight="1">
      <c r="H137" s="69" t="s">
        <v>18</v>
      </c>
      <c r="I137" s="75"/>
      <c r="J137" s="71"/>
      <c r="K137" s="71" t="s">
        <v>19</v>
      </c>
      <c r="L137" s="71"/>
      <c r="M137" s="71"/>
    </row>
    <row r="138" spans="1:13" ht="15">
      <c r="A138" s="127" t="s">
        <v>24</v>
      </c>
      <c r="B138" s="44"/>
      <c r="C138" s="45"/>
      <c r="D138" s="45"/>
      <c r="E138" s="44"/>
      <c r="F138" s="147"/>
      <c r="M138" s="49" t="str">
        <f>M1</f>
        <v>Skeda Nru. 31A</v>
      </c>
    </row>
    <row r="139" spans="1:13" ht="21" customHeight="1">
      <c r="A139" s="213" t="s">
        <v>37</v>
      </c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</row>
    <row r="140" spans="1:13" ht="21" customHeight="1">
      <c r="A140" s="128"/>
      <c r="B140" s="45"/>
      <c r="D140" s="45"/>
      <c r="E140" s="51"/>
      <c r="F140" s="148"/>
      <c r="G140" s="183" t="str">
        <f>G3</f>
        <v>Data: 18/06/2024 - 30/07/2024</v>
      </c>
      <c r="H140" s="52"/>
      <c r="I140" s="53"/>
      <c r="J140" s="54"/>
      <c r="K140" s="55"/>
      <c r="L140" s="55"/>
    </row>
    <row r="141" spans="1:13" ht="23.25" customHeight="1">
      <c r="A141" s="128"/>
      <c r="B141" s="45"/>
      <c r="C141" s="45"/>
      <c r="D141" s="45"/>
      <c r="E141" s="44"/>
      <c r="F141" s="147"/>
      <c r="G141" s="44"/>
      <c r="H141" s="57"/>
      <c r="I141" s="58"/>
      <c r="J141" s="44"/>
      <c r="K141" s="44"/>
      <c r="L141" s="44"/>
    </row>
    <row r="142" spans="1:13" ht="45">
      <c r="A142" s="128"/>
      <c r="B142" s="76" t="s">
        <v>0</v>
      </c>
      <c r="C142" s="76" t="s">
        <v>1</v>
      </c>
      <c r="D142" s="77" t="s">
        <v>2</v>
      </c>
      <c r="E142" s="214" t="s">
        <v>3</v>
      </c>
      <c r="F142" s="215"/>
      <c r="G142" s="76" t="s">
        <v>4</v>
      </c>
      <c r="H142" s="79" t="s">
        <v>5</v>
      </c>
      <c r="I142" s="80" t="s">
        <v>6</v>
      </c>
      <c r="J142" s="112" t="s">
        <v>7</v>
      </c>
      <c r="K142" s="112" t="s">
        <v>8</v>
      </c>
      <c r="L142" s="112" t="s">
        <v>9</v>
      </c>
      <c r="M142" s="117" t="s">
        <v>10</v>
      </c>
    </row>
    <row r="143" spans="1:13" ht="27" customHeight="1">
      <c r="A143" s="126">
        <v>81</v>
      </c>
      <c r="B143" s="29" t="s">
        <v>201</v>
      </c>
      <c r="C143" s="23">
        <v>466.4</v>
      </c>
      <c r="D143" s="23">
        <v>466.4</v>
      </c>
      <c r="E143" s="129" t="s">
        <v>35</v>
      </c>
      <c r="F143" s="137" t="s">
        <v>22</v>
      </c>
      <c r="G143" s="29" t="s">
        <v>202</v>
      </c>
      <c r="H143" s="130" t="s">
        <v>203</v>
      </c>
      <c r="I143" s="131">
        <v>757</v>
      </c>
      <c r="J143" s="131"/>
      <c r="K143" s="131" t="s">
        <v>204</v>
      </c>
      <c r="L143" s="102">
        <v>3370</v>
      </c>
      <c r="M143" s="162" t="s">
        <v>41</v>
      </c>
    </row>
    <row r="144" spans="1:13" ht="30" customHeight="1">
      <c r="A144" s="103">
        <v>82</v>
      </c>
      <c r="B144" s="29" t="s">
        <v>201</v>
      </c>
      <c r="C144" s="23">
        <v>466.4</v>
      </c>
      <c r="D144" s="23">
        <v>466.4</v>
      </c>
      <c r="E144" s="129" t="s">
        <v>35</v>
      </c>
      <c r="F144" s="137" t="s">
        <v>22</v>
      </c>
      <c r="G144" s="29" t="s">
        <v>205</v>
      </c>
      <c r="H144" s="130" t="s">
        <v>203</v>
      </c>
      <c r="I144" s="131">
        <v>758</v>
      </c>
      <c r="J144" s="131"/>
      <c r="K144" s="131" t="s">
        <v>206</v>
      </c>
      <c r="L144" s="102">
        <v>3370</v>
      </c>
      <c r="M144" s="162" t="s">
        <v>41</v>
      </c>
    </row>
    <row r="145" spans="1:13" ht="32.25" customHeight="1">
      <c r="A145" s="103">
        <v>83</v>
      </c>
      <c r="B145" s="10" t="s">
        <v>227</v>
      </c>
      <c r="C145" s="20">
        <v>82.6</v>
      </c>
      <c r="D145" s="20">
        <v>82.6</v>
      </c>
      <c r="E145" s="129" t="s">
        <v>21</v>
      </c>
      <c r="F145" s="137" t="s">
        <v>22</v>
      </c>
      <c r="G145" s="29" t="s">
        <v>228</v>
      </c>
      <c r="H145" s="179" t="s">
        <v>138</v>
      </c>
      <c r="I145" s="182" t="s">
        <v>229</v>
      </c>
      <c r="J145" s="102"/>
      <c r="K145" s="102"/>
      <c r="L145" s="102">
        <v>3370</v>
      </c>
      <c r="M145" s="162" t="s">
        <v>41</v>
      </c>
    </row>
    <row r="146" spans="1:13" ht="28.5" customHeight="1">
      <c r="A146" s="103">
        <v>84</v>
      </c>
      <c r="B146" s="10" t="s">
        <v>83</v>
      </c>
      <c r="C146" s="20">
        <v>542</v>
      </c>
      <c r="D146" s="20">
        <v>542</v>
      </c>
      <c r="E146" s="129" t="s">
        <v>21</v>
      </c>
      <c r="F146" s="137" t="s">
        <v>22</v>
      </c>
      <c r="G146" s="29" t="s">
        <v>84</v>
      </c>
      <c r="H146" s="161" t="s">
        <v>230</v>
      </c>
      <c r="I146" s="163">
        <v>1576</v>
      </c>
      <c r="J146" s="163"/>
      <c r="K146" s="102"/>
      <c r="L146" s="102">
        <v>3370</v>
      </c>
      <c r="M146" s="162" t="s">
        <v>55</v>
      </c>
    </row>
    <row r="147" spans="1:13" ht="31.5" customHeight="1">
      <c r="A147" s="103">
        <v>85</v>
      </c>
      <c r="B147" s="141" t="s">
        <v>231</v>
      </c>
      <c r="C147" s="23">
        <v>111.98</v>
      </c>
      <c r="D147" s="23">
        <v>111.98</v>
      </c>
      <c r="E147" s="129" t="s">
        <v>35</v>
      </c>
      <c r="F147" s="137" t="s">
        <v>22</v>
      </c>
      <c r="G147" s="29" t="s">
        <v>232</v>
      </c>
      <c r="H147" s="177" t="s">
        <v>172</v>
      </c>
      <c r="I147" s="178">
        <v>199828</v>
      </c>
      <c r="J147" s="178"/>
      <c r="K147" s="131" t="s">
        <v>239</v>
      </c>
      <c r="L147" s="102">
        <v>3370</v>
      </c>
      <c r="M147" s="162" t="s">
        <v>55</v>
      </c>
    </row>
    <row r="148" spans="1:13" ht="36" customHeight="1">
      <c r="A148" s="103">
        <v>86</v>
      </c>
      <c r="B148" s="141" t="s">
        <v>233</v>
      </c>
      <c r="C148" s="23">
        <v>1657.9</v>
      </c>
      <c r="D148" s="23">
        <v>1657.9</v>
      </c>
      <c r="E148" s="129" t="s">
        <v>35</v>
      </c>
      <c r="F148" s="137" t="s">
        <v>22</v>
      </c>
      <c r="G148" s="29" t="s">
        <v>234</v>
      </c>
      <c r="H148" s="177" t="s">
        <v>113</v>
      </c>
      <c r="I148" s="178">
        <v>2092024</v>
      </c>
      <c r="J148" s="178"/>
      <c r="K148" s="178" t="s">
        <v>238</v>
      </c>
      <c r="L148" s="102">
        <v>3370</v>
      </c>
      <c r="M148" s="162" t="s">
        <v>55</v>
      </c>
    </row>
    <row r="149" spans="1:13" ht="31.5" customHeight="1">
      <c r="A149" s="103">
        <v>87</v>
      </c>
      <c r="B149" s="142" t="s">
        <v>235</v>
      </c>
      <c r="C149" s="176">
        <v>150</v>
      </c>
      <c r="D149" s="176">
        <v>150</v>
      </c>
      <c r="E149" s="129" t="s">
        <v>35</v>
      </c>
      <c r="F149" s="137" t="s">
        <v>22</v>
      </c>
      <c r="G149" s="29" t="s">
        <v>240</v>
      </c>
      <c r="H149" s="161" t="s">
        <v>132</v>
      </c>
      <c r="I149" s="180" t="s">
        <v>236</v>
      </c>
      <c r="J149" s="163"/>
      <c r="K149" s="102" t="s">
        <v>237</v>
      </c>
      <c r="L149" s="102">
        <v>3370</v>
      </c>
      <c r="M149" s="162" t="s">
        <v>55</v>
      </c>
    </row>
    <row r="150" spans="1:13" ht="33" customHeight="1">
      <c r="A150" s="103">
        <v>88</v>
      </c>
      <c r="B150" s="143" t="s">
        <v>91</v>
      </c>
      <c r="C150" s="173">
        <v>3540</v>
      </c>
      <c r="D150" s="173">
        <v>3540</v>
      </c>
      <c r="E150" s="129" t="s">
        <v>35</v>
      </c>
      <c r="F150" s="137" t="s">
        <v>295</v>
      </c>
      <c r="G150" s="142" t="s">
        <v>241</v>
      </c>
      <c r="H150" s="174" t="s">
        <v>120</v>
      </c>
      <c r="I150" s="132" t="s">
        <v>242</v>
      </c>
      <c r="J150" s="175"/>
      <c r="K150" s="132" t="s">
        <v>243</v>
      </c>
      <c r="L150" s="132">
        <v>3370</v>
      </c>
      <c r="M150" s="162" t="s">
        <v>55</v>
      </c>
    </row>
    <row r="151" spans="1:13" ht="30.75" customHeight="1">
      <c r="A151" s="103">
        <v>89</v>
      </c>
      <c r="B151" s="141" t="s">
        <v>244</v>
      </c>
      <c r="C151" s="23">
        <v>300</v>
      </c>
      <c r="D151" s="23">
        <v>300</v>
      </c>
      <c r="E151" s="129" t="s">
        <v>35</v>
      </c>
      <c r="F151" s="137" t="s">
        <v>22</v>
      </c>
      <c r="G151" s="29" t="s">
        <v>246</v>
      </c>
      <c r="H151" s="177" t="s">
        <v>247</v>
      </c>
      <c r="I151" s="178" t="s">
        <v>248</v>
      </c>
      <c r="J151" s="178"/>
      <c r="K151" s="131" t="s">
        <v>249</v>
      </c>
      <c r="L151" s="132">
        <v>3370</v>
      </c>
      <c r="M151" s="162" t="s">
        <v>55</v>
      </c>
    </row>
    <row r="152" spans="1:13" ht="28.5" customHeight="1">
      <c r="A152" s="103">
        <v>90</v>
      </c>
      <c r="B152" s="143" t="s">
        <v>250</v>
      </c>
      <c r="C152" s="173">
        <v>1100</v>
      </c>
      <c r="D152" s="173">
        <v>1100</v>
      </c>
      <c r="E152" s="129" t="s">
        <v>35</v>
      </c>
      <c r="F152" s="137" t="s">
        <v>22</v>
      </c>
      <c r="G152" s="142" t="s">
        <v>251</v>
      </c>
      <c r="H152" s="174" t="s">
        <v>132</v>
      </c>
      <c r="I152" s="132">
        <v>42024</v>
      </c>
      <c r="J152" s="175"/>
      <c r="K152" s="132" t="s">
        <v>252</v>
      </c>
      <c r="L152" s="132">
        <v>3370</v>
      </c>
      <c r="M152" s="162" t="s">
        <v>55</v>
      </c>
    </row>
    <row r="153" spans="1:13" ht="32.25" customHeight="1">
      <c r="A153" s="103">
        <v>91</v>
      </c>
      <c r="B153" s="141" t="s">
        <v>253</v>
      </c>
      <c r="C153" s="23">
        <v>200</v>
      </c>
      <c r="D153" s="23">
        <v>200</v>
      </c>
      <c r="E153" s="129" t="s">
        <v>35</v>
      </c>
      <c r="F153" s="137" t="s">
        <v>22</v>
      </c>
      <c r="G153" s="29" t="s">
        <v>254</v>
      </c>
      <c r="H153" s="177" t="s">
        <v>255</v>
      </c>
      <c r="I153" s="185" t="s">
        <v>256</v>
      </c>
      <c r="J153" s="178"/>
      <c r="K153" s="131" t="s">
        <v>257</v>
      </c>
      <c r="L153" s="132">
        <v>3370</v>
      </c>
      <c r="M153" s="162" t="s">
        <v>41</v>
      </c>
    </row>
    <row r="154" spans="1:13" ht="34.5" customHeight="1">
      <c r="A154" s="103">
        <v>92</v>
      </c>
      <c r="B154" s="141" t="s">
        <v>258</v>
      </c>
      <c r="C154" s="23">
        <v>150</v>
      </c>
      <c r="D154" s="23">
        <v>150</v>
      </c>
      <c r="E154" s="129" t="s">
        <v>35</v>
      </c>
      <c r="F154" s="137" t="s">
        <v>22</v>
      </c>
      <c r="G154" s="29" t="s">
        <v>259</v>
      </c>
      <c r="H154" s="177" t="s">
        <v>135</v>
      </c>
      <c r="I154" s="178">
        <v>20240006</v>
      </c>
      <c r="J154" s="178"/>
      <c r="K154" s="131" t="s">
        <v>260</v>
      </c>
      <c r="L154" s="102">
        <v>3370</v>
      </c>
      <c r="M154" s="162" t="s">
        <v>41</v>
      </c>
    </row>
    <row r="155" spans="1:13" ht="27" customHeight="1">
      <c r="A155" s="103">
        <v>93</v>
      </c>
      <c r="B155" s="142" t="s">
        <v>261</v>
      </c>
      <c r="C155" s="176">
        <v>472</v>
      </c>
      <c r="D155" s="176">
        <v>472</v>
      </c>
      <c r="E155" s="129" t="s">
        <v>35</v>
      </c>
      <c r="F155" s="137" t="s">
        <v>22</v>
      </c>
      <c r="G155" s="29" t="s">
        <v>262</v>
      </c>
      <c r="H155" s="161" t="s">
        <v>113</v>
      </c>
      <c r="I155" s="186" t="s">
        <v>263</v>
      </c>
      <c r="J155" s="163"/>
      <c r="K155" s="102" t="s">
        <v>264</v>
      </c>
      <c r="L155" s="102">
        <v>3370</v>
      </c>
      <c r="M155" s="162" t="s">
        <v>55</v>
      </c>
    </row>
    <row r="156" spans="1:13" ht="29.25" customHeight="1">
      <c r="A156" s="103">
        <v>94</v>
      </c>
      <c r="B156" s="142" t="s">
        <v>278</v>
      </c>
      <c r="C156" s="144">
        <v>150</v>
      </c>
      <c r="D156" s="144">
        <v>150</v>
      </c>
      <c r="E156" s="17" t="s">
        <v>35</v>
      </c>
      <c r="F156" s="137" t="s">
        <v>22</v>
      </c>
      <c r="G156" s="29" t="s">
        <v>262</v>
      </c>
      <c r="H156" s="107" t="s">
        <v>266</v>
      </c>
      <c r="I156" s="102" t="s">
        <v>248</v>
      </c>
      <c r="J156" s="109"/>
      <c r="K156" s="19" t="s">
        <v>279</v>
      </c>
      <c r="L156" s="19">
        <v>3370</v>
      </c>
      <c r="M156" s="162" t="s">
        <v>55</v>
      </c>
    </row>
    <row r="157" spans="1:13" ht="27" customHeight="1">
      <c r="A157" s="103">
        <v>95</v>
      </c>
      <c r="B157" s="142" t="s">
        <v>265</v>
      </c>
      <c r="C157" s="176">
        <v>120</v>
      </c>
      <c r="D157" s="176">
        <v>120</v>
      </c>
      <c r="E157" s="129" t="s">
        <v>35</v>
      </c>
      <c r="F157" s="137" t="s">
        <v>22</v>
      </c>
      <c r="G157" s="29" t="s">
        <v>400</v>
      </c>
      <c r="H157" s="161" t="s">
        <v>266</v>
      </c>
      <c r="I157" s="162">
        <v>2</v>
      </c>
      <c r="J157" s="163"/>
      <c r="K157" s="102" t="s">
        <v>114</v>
      </c>
      <c r="L157" s="102">
        <v>3370</v>
      </c>
      <c r="M157" s="118" t="s">
        <v>55</v>
      </c>
    </row>
    <row r="158" spans="1:13" ht="30.75" customHeight="1">
      <c r="A158" s="103">
        <v>96</v>
      </c>
      <c r="B158" s="141" t="s">
        <v>267</v>
      </c>
      <c r="C158" s="20">
        <v>130.11000000000001</v>
      </c>
      <c r="D158" s="20">
        <v>130.11000000000001</v>
      </c>
      <c r="E158" s="129" t="s">
        <v>35</v>
      </c>
      <c r="F158" s="137" t="s">
        <v>22</v>
      </c>
      <c r="G158" s="29" t="s">
        <v>271</v>
      </c>
      <c r="H158" s="179" t="s">
        <v>124</v>
      </c>
      <c r="I158" s="140" t="s">
        <v>268</v>
      </c>
      <c r="J158" s="102"/>
      <c r="K158" s="102" t="s">
        <v>269</v>
      </c>
      <c r="L158" s="102">
        <v>3370</v>
      </c>
      <c r="M158" s="162" t="s">
        <v>55</v>
      </c>
    </row>
    <row r="159" spans="1:13" ht="24" customHeight="1">
      <c r="A159" s="103">
        <v>97</v>
      </c>
      <c r="B159" s="141" t="s">
        <v>270</v>
      </c>
      <c r="C159" s="20">
        <v>1500</v>
      </c>
      <c r="D159" s="20">
        <v>1500</v>
      </c>
      <c r="E159" s="129" t="s">
        <v>35</v>
      </c>
      <c r="F159" s="137" t="s">
        <v>22</v>
      </c>
      <c r="G159" s="29" t="s">
        <v>273</v>
      </c>
      <c r="H159" s="161" t="s">
        <v>215</v>
      </c>
      <c r="I159" s="163">
        <v>569</v>
      </c>
      <c r="J159" s="163"/>
      <c r="K159" s="102" t="s">
        <v>272</v>
      </c>
      <c r="L159" s="102">
        <v>3370</v>
      </c>
      <c r="M159" s="162" t="s">
        <v>55</v>
      </c>
    </row>
    <row r="160" spans="1:13" ht="28.5">
      <c r="A160" s="103">
        <v>98</v>
      </c>
      <c r="B160" s="194" t="s">
        <v>75</v>
      </c>
      <c r="C160" s="20">
        <v>130</v>
      </c>
      <c r="D160" s="20">
        <v>130</v>
      </c>
      <c r="E160" s="129" t="s">
        <v>35</v>
      </c>
      <c r="F160" s="137" t="s">
        <v>22</v>
      </c>
      <c r="G160" s="29" t="s">
        <v>401</v>
      </c>
      <c r="H160" s="161" t="s">
        <v>77</v>
      </c>
      <c r="I160" s="102">
        <v>48</v>
      </c>
      <c r="J160" s="163"/>
      <c r="K160" s="102" t="s">
        <v>78</v>
      </c>
      <c r="L160" s="102">
        <v>3370</v>
      </c>
      <c r="M160" s="162" t="s">
        <v>55</v>
      </c>
    </row>
    <row r="161" spans="1:13" ht="25.5" customHeight="1">
      <c r="A161" s="103">
        <v>99</v>
      </c>
      <c r="B161" s="143" t="s">
        <v>274</v>
      </c>
      <c r="C161" s="144">
        <v>150</v>
      </c>
      <c r="D161" s="144">
        <v>150</v>
      </c>
      <c r="E161" s="17" t="s">
        <v>35</v>
      </c>
      <c r="F161" s="137" t="s">
        <v>22</v>
      </c>
      <c r="G161" s="29" t="s">
        <v>275</v>
      </c>
      <c r="H161" s="107" t="s">
        <v>276</v>
      </c>
      <c r="I161" s="102">
        <v>143</v>
      </c>
      <c r="J161" s="109"/>
      <c r="K161" s="19" t="s">
        <v>277</v>
      </c>
      <c r="L161" s="19">
        <v>3370</v>
      </c>
      <c r="M161" s="162" t="s">
        <v>41</v>
      </c>
    </row>
    <row r="162" spans="1:13" ht="25.5" customHeight="1">
      <c r="A162" s="133">
        <v>100</v>
      </c>
      <c r="B162" s="143" t="s">
        <v>305</v>
      </c>
      <c r="C162" s="144">
        <v>100</v>
      </c>
      <c r="D162" s="144">
        <v>100</v>
      </c>
      <c r="E162" s="17" t="s">
        <v>35</v>
      </c>
      <c r="F162" s="137" t="s">
        <v>22</v>
      </c>
      <c r="G162" s="29" t="s">
        <v>306</v>
      </c>
      <c r="H162" s="107" t="s">
        <v>221</v>
      </c>
      <c r="I162" s="102" t="s">
        <v>331</v>
      </c>
      <c r="J162" s="109"/>
      <c r="K162" s="19" t="s">
        <v>307</v>
      </c>
      <c r="L162" s="19">
        <v>3370</v>
      </c>
      <c r="M162" s="162" t="s">
        <v>41</v>
      </c>
    </row>
    <row r="163" spans="1:13" ht="20.25" customHeight="1">
      <c r="A163" s="133"/>
      <c r="B163" s="11" t="s">
        <v>11</v>
      </c>
      <c r="C163" s="81">
        <f>SUM(C143:C162)</f>
        <v>11519.390000000001</v>
      </c>
      <c r="D163" s="81">
        <f>SUM(D143:D162)</f>
        <v>11519.390000000001</v>
      </c>
      <c r="E163" s="82"/>
      <c r="F163" s="151"/>
      <c r="G163" s="83"/>
      <c r="H163" s="84"/>
      <c r="I163" s="85"/>
      <c r="J163" s="86"/>
      <c r="K163" s="87"/>
      <c r="L163" s="87"/>
      <c r="M163" s="90"/>
    </row>
    <row r="164" spans="1:13" ht="24.75" customHeight="1">
      <c r="B164" s="14" t="s">
        <v>20</v>
      </c>
      <c r="C164" s="15">
        <f>C130</f>
        <v>296158.31100000005</v>
      </c>
      <c r="D164" s="15">
        <f>D130</f>
        <v>296158.31</v>
      </c>
      <c r="E164" s="13"/>
      <c r="F164" s="149"/>
    </row>
    <row r="165" spans="1:13" ht="27" customHeight="1">
      <c r="B165" s="14" t="s">
        <v>12</v>
      </c>
      <c r="C165" s="15">
        <f>SUM(C164,C163)</f>
        <v>307677.70100000006</v>
      </c>
      <c r="D165" s="15">
        <f>SUM(D163:D164)</f>
        <v>307677.7</v>
      </c>
      <c r="E165" s="13"/>
      <c r="F165" s="149"/>
      <c r="G165" s="63"/>
      <c r="H165" s="64"/>
      <c r="I165" s="65"/>
      <c r="J165" s="66"/>
      <c r="K165" s="64"/>
      <c r="L165" s="67"/>
      <c r="M165" s="68"/>
    </row>
    <row r="166" spans="1:13">
      <c r="H166" s="69" t="s">
        <v>23</v>
      </c>
      <c r="I166" s="70"/>
      <c r="J166" s="66"/>
      <c r="K166" s="66" t="s">
        <v>13</v>
      </c>
      <c r="L166" s="66"/>
      <c r="M166" s="71"/>
    </row>
    <row r="167" spans="1:13">
      <c r="H167" s="69" t="s">
        <v>14</v>
      </c>
      <c r="I167" s="70"/>
      <c r="J167" s="66"/>
      <c r="K167" s="66" t="s">
        <v>15</v>
      </c>
      <c r="L167" s="66"/>
      <c r="M167" s="71"/>
    </row>
    <row r="168" spans="1:13" ht="15">
      <c r="A168" s="216" t="str">
        <f>A30</f>
        <v>Approvati fis-Seduta Nru: 34</v>
      </c>
      <c r="B168" s="216"/>
      <c r="H168" s="69"/>
      <c r="I168" s="70"/>
      <c r="J168" s="66"/>
      <c r="K168" s="66"/>
      <c r="L168" s="66"/>
      <c r="M168" s="71"/>
    </row>
    <row r="169" spans="1:13">
      <c r="H169" s="72"/>
      <c r="I169" s="70"/>
      <c r="J169" s="66"/>
      <c r="K169" s="66"/>
      <c r="L169" s="66"/>
      <c r="M169" s="89"/>
    </row>
    <row r="170" spans="1:13" ht="15">
      <c r="A170" s="45" t="s">
        <v>16</v>
      </c>
      <c r="B170" s="73"/>
      <c r="C170" s="45"/>
      <c r="H170" s="64"/>
      <c r="I170" s="65"/>
      <c r="J170" s="66"/>
      <c r="K170" s="64"/>
      <c r="L170" s="67"/>
      <c r="M170" s="68"/>
    </row>
    <row r="171" spans="1:13" ht="15">
      <c r="A171" s="45" t="s">
        <v>17</v>
      </c>
      <c r="B171" s="73"/>
      <c r="C171" s="45"/>
      <c r="H171" s="74"/>
      <c r="I171" s="70"/>
      <c r="J171" s="66"/>
      <c r="K171" s="66"/>
      <c r="L171" s="66"/>
      <c r="M171" s="71"/>
    </row>
    <row r="172" spans="1:13">
      <c r="H172" s="69" t="s">
        <v>18</v>
      </c>
      <c r="I172" s="75"/>
      <c r="J172" s="71"/>
      <c r="K172" s="71" t="s">
        <v>19</v>
      </c>
      <c r="L172" s="71"/>
      <c r="M172" s="71"/>
    </row>
    <row r="173" spans="1:13">
      <c r="H173" s="69"/>
      <c r="I173" s="75"/>
      <c r="J173" s="71"/>
      <c r="K173" s="71"/>
      <c r="L173" s="71"/>
      <c r="M173" s="71"/>
    </row>
    <row r="175" spans="1:13" ht="15">
      <c r="A175" s="127" t="s">
        <v>24</v>
      </c>
      <c r="B175" s="44"/>
      <c r="C175" s="45"/>
      <c r="D175" s="45"/>
      <c r="E175" s="44"/>
      <c r="F175" s="147"/>
      <c r="M175" s="110" t="s">
        <v>350</v>
      </c>
    </row>
    <row r="176" spans="1:13" ht="15">
      <c r="A176" s="213" t="s">
        <v>37</v>
      </c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</row>
    <row r="177" spans="1:17" ht="15">
      <c r="A177" s="128"/>
      <c r="B177" s="45"/>
      <c r="D177" s="45"/>
      <c r="E177" s="51"/>
      <c r="F177" s="148"/>
      <c r="G177" s="183" t="str">
        <f>G140</f>
        <v>Data: 18/06/2024 - 30/07/2024</v>
      </c>
      <c r="H177" s="52"/>
      <c r="I177" s="53"/>
      <c r="J177" s="54"/>
      <c r="K177" s="55"/>
      <c r="L177" s="55"/>
    </row>
    <row r="178" spans="1:17" ht="15">
      <c r="A178" s="128"/>
      <c r="B178" s="45"/>
      <c r="C178" s="45"/>
      <c r="D178" s="45"/>
      <c r="E178" s="44"/>
      <c r="F178" s="147"/>
      <c r="G178" s="44"/>
      <c r="H178" s="57"/>
      <c r="I178" s="58"/>
      <c r="J178" s="44"/>
      <c r="K178" s="44"/>
      <c r="L178" s="44"/>
      <c r="Q178" s="138"/>
    </row>
    <row r="179" spans="1:17" ht="28.5" customHeight="1">
      <c r="A179" s="128"/>
      <c r="B179" s="76" t="s">
        <v>0</v>
      </c>
      <c r="C179" s="76" t="s">
        <v>1</v>
      </c>
      <c r="D179" s="77" t="s">
        <v>2</v>
      </c>
      <c r="E179" s="214" t="s">
        <v>3</v>
      </c>
      <c r="F179" s="215"/>
      <c r="G179" s="76" t="s">
        <v>4</v>
      </c>
      <c r="H179" s="79" t="s">
        <v>5</v>
      </c>
      <c r="I179" s="80" t="s">
        <v>6</v>
      </c>
      <c r="J179" s="112" t="s">
        <v>7</v>
      </c>
      <c r="K179" s="112" t="s">
        <v>8</v>
      </c>
      <c r="L179" s="112" t="s">
        <v>9</v>
      </c>
      <c r="M179" s="117" t="s">
        <v>10</v>
      </c>
    </row>
    <row r="180" spans="1:17" ht="30" customHeight="1">
      <c r="A180" s="126">
        <v>101</v>
      </c>
      <c r="B180" s="141" t="s">
        <v>308</v>
      </c>
      <c r="C180" s="20">
        <v>480</v>
      </c>
      <c r="D180" s="20">
        <v>480</v>
      </c>
      <c r="E180" s="129" t="s">
        <v>35</v>
      </c>
      <c r="F180" s="137" t="s">
        <v>22</v>
      </c>
      <c r="G180" s="29" t="s">
        <v>309</v>
      </c>
      <c r="H180" s="179"/>
      <c r="I180" s="198"/>
      <c r="J180" s="102"/>
      <c r="K180" s="102" t="s">
        <v>310</v>
      </c>
      <c r="L180" s="102">
        <v>3370</v>
      </c>
      <c r="M180" s="162" t="s">
        <v>55</v>
      </c>
    </row>
    <row r="181" spans="1:17" ht="30" customHeight="1">
      <c r="A181" s="103">
        <v>102</v>
      </c>
      <c r="B181" s="141" t="s">
        <v>311</v>
      </c>
      <c r="C181" s="20">
        <v>206.5</v>
      </c>
      <c r="D181" s="20">
        <v>206.5</v>
      </c>
      <c r="E181" s="129" t="s">
        <v>35</v>
      </c>
      <c r="F181" s="137" t="s">
        <v>22</v>
      </c>
      <c r="G181" s="29" t="s">
        <v>312</v>
      </c>
      <c r="H181" s="161" t="s">
        <v>221</v>
      </c>
      <c r="I181" s="163">
        <v>170</v>
      </c>
      <c r="J181" s="163"/>
      <c r="K181" s="102" t="s">
        <v>313</v>
      </c>
      <c r="L181" s="102">
        <v>3370</v>
      </c>
      <c r="M181" s="167" t="s">
        <v>55</v>
      </c>
    </row>
    <row r="182" spans="1:17" ht="29.25" customHeight="1">
      <c r="A182" s="126">
        <v>103</v>
      </c>
      <c r="B182" s="194" t="s">
        <v>314</v>
      </c>
      <c r="C182" s="105">
        <v>602.95000000000005</v>
      </c>
      <c r="D182" s="105">
        <v>602.95000000000005</v>
      </c>
      <c r="E182" s="17" t="s">
        <v>35</v>
      </c>
      <c r="F182" s="137" t="s">
        <v>22</v>
      </c>
      <c r="G182" s="106" t="s">
        <v>315</v>
      </c>
      <c r="H182" s="107" t="s">
        <v>203</v>
      </c>
      <c r="I182" s="193" t="s">
        <v>316</v>
      </c>
      <c r="J182" s="109"/>
      <c r="K182" s="19" t="s">
        <v>317</v>
      </c>
      <c r="L182" s="19">
        <v>3370</v>
      </c>
      <c r="M182" s="162" t="s">
        <v>41</v>
      </c>
    </row>
    <row r="183" spans="1:17" ht="33.75" customHeight="1">
      <c r="A183" s="103">
        <v>104</v>
      </c>
      <c r="B183" s="143" t="s">
        <v>314</v>
      </c>
      <c r="C183" s="105">
        <v>450</v>
      </c>
      <c r="D183" s="105">
        <v>450</v>
      </c>
      <c r="E183" s="17" t="s">
        <v>35</v>
      </c>
      <c r="F183" s="137" t="s">
        <v>22</v>
      </c>
      <c r="G183" s="106" t="s">
        <v>318</v>
      </c>
      <c r="H183" s="107" t="s">
        <v>221</v>
      </c>
      <c r="I183" s="193" t="s">
        <v>319</v>
      </c>
      <c r="J183" s="109"/>
      <c r="K183" s="19" t="s">
        <v>317</v>
      </c>
      <c r="L183" s="19">
        <v>3370</v>
      </c>
      <c r="M183" s="162" t="s">
        <v>41</v>
      </c>
    </row>
    <row r="184" spans="1:17" ht="21" customHeight="1">
      <c r="A184" s="126">
        <v>105</v>
      </c>
      <c r="B184" s="143" t="s">
        <v>320</v>
      </c>
      <c r="C184" s="105">
        <v>5900</v>
      </c>
      <c r="D184" s="105">
        <v>5900</v>
      </c>
      <c r="E184" s="17" t="s">
        <v>35</v>
      </c>
      <c r="F184" s="137" t="s">
        <v>22</v>
      </c>
      <c r="G184" s="106" t="s">
        <v>321</v>
      </c>
      <c r="H184" s="107" t="s">
        <v>297</v>
      </c>
      <c r="I184" s="108">
        <v>1011663</v>
      </c>
      <c r="J184" s="109"/>
      <c r="K184" s="19" t="s">
        <v>322</v>
      </c>
      <c r="L184" s="19">
        <v>3370</v>
      </c>
      <c r="M184" s="162" t="s">
        <v>41</v>
      </c>
    </row>
    <row r="185" spans="1:17" ht="33" customHeight="1">
      <c r="A185" s="103">
        <v>106</v>
      </c>
      <c r="B185" s="142" t="s">
        <v>323</v>
      </c>
      <c r="C185" s="20">
        <v>3245</v>
      </c>
      <c r="D185" s="20">
        <v>3245</v>
      </c>
      <c r="E185" s="129" t="s">
        <v>35</v>
      </c>
      <c r="F185" s="137" t="s">
        <v>295</v>
      </c>
      <c r="G185" s="10" t="s">
        <v>326</v>
      </c>
      <c r="H185" s="107" t="s">
        <v>94</v>
      </c>
      <c r="I185" s="108" t="s">
        <v>95</v>
      </c>
      <c r="J185" s="109"/>
      <c r="K185" s="109" t="s">
        <v>96</v>
      </c>
      <c r="L185" s="109">
        <v>3370</v>
      </c>
      <c r="M185" s="162" t="s">
        <v>41</v>
      </c>
    </row>
    <row r="186" spans="1:17" ht="30.75" customHeight="1">
      <c r="A186" s="126">
        <v>107</v>
      </c>
      <c r="B186" s="142" t="s">
        <v>329</v>
      </c>
      <c r="C186" s="20">
        <v>458</v>
      </c>
      <c r="D186" s="20">
        <v>458</v>
      </c>
      <c r="E186" s="129" t="s">
        <v>35</v>
      </c>
      <c r="F186" s="137" t="s">
        <v>22</v>
      </c>
      <c r="G186" s="29" t="s">
        <v>327</v>
      </c>
      <c r="H186" s="161" t="s">
        <v>276</v>
      </c>
      <c r="I186" s="163">
        <v>897</v>
      </c>
      <c r="J186" s="163"/>
      <c r="K186" s="132"/>
      <c r="L186" s="19">
        <v>3370</v>
      </c>
      <c r="M186" s="118" t="s">
        <v>55</v>
      </c>
    </row>
    <row r="187" spans="1:17" ht="28.5" customHeight="1">
      <c r="A187" s="103">
        <v>108</v>
      </c>
      <c r="B187" s="142" t="s">
        <v>329</v>
      </c>
      <c r="C187" s="20">
        <v>321</v>
      </c>
      <c r="D187" s="20">
        <v>321</v>
      </c>
      <c r="E187" s="129" t="s">
        <v>35</v>
      </c>
      <c r="F187" s="137" t="s">
        <v>22</v>
      </c>
      <c r="G187" s="29" t="s">
        <v>328</v>
      </c>
      <c r="H187" s="179" t="s">
        <v>276</v>
      </c>
      <c r="I187" s="195">
        <v>898</v>
      </c>
      <c r="J187" s="102"/>
      <c r="K187" s="132"/>
      <c r="L187" s="109">
        <v>3370</v>
      </c>
      <c r="M187" s="162" t="s">
        <v>41</v>
      </c>
    </row>
    <row r="188" spans="1:17" ht="30" customHeight="1">
      <c r="A188" s="126">
        <v>109</v>
      </c>
      <c r="B188" s="142" t="s">
        <v>329</v>
      </c>
      <c r="C188" s="20">
        <v>4248</v>
      </c>
      <c r="D188" s="20">
        <v>4248</v>
      </c>
      <c r="E188" s="129" t="s">
        <v>35</v>
      </c>
      <c r="F188" s="137" t="s">
        <v>22</v>
      </c>
      <c r="G188" s="29" t="s">
        <v>376</v>
      </c>
      <c r="H188" s="179" t="s">
        <v>377</v>
      </c>
      <c r="I188" s="195">
        <v>890</v>
      </c>
      <c r="J188" s="102"/>
      <c r="K188" s="132" t="s">
        <v>378</v>
      </c>
      <c r="L188" s="109">
        <v>3370</v>
      </c>
      <c r="M188" s="118" t="s">
        <v>55</v>
      </c>
    </row>
    <row r="189" spans="1:17" ht="34.5" customHeight="1">
      <c r="A189" s="103">
        <v>110</v>
      </c>
      <c r="B189" s="141" t="s">
        <v>330</v>
      </c>
      <c r="C189" s="20">
        <v>100</v>
      </c>
      <c r="D189" s="20">
        <v>100</v>
      </c>
      <c r="E189" s="129" t="s">
        <v>35</v>
      </c>
      <c r="F189" s="137" t="s">
        <v>22</v>
      </c>
      <c r="G189" s="29" t="s">
        <v>306</v>
      </c>
      <c r="H189" s="179" t="s">
        <v>230</v>
      </c>
      <c r="I189" s="140" t="s">
        <v>331</v>
      </c>
      <c r="J189" s="102"/>
      <c r="K189" s="102"/>
      <c r="L189" s="102">
        <v>3370</v>
      </c>
      <c r="M189" s="167" t="s">
        <v>55</v>
      </c>
    </row>
    <row r="190" spans="1:17" ht="31.5" customHeight="1">
      <c r="A190" s="126">
        <v>111</v>
      </c>
      <c r="B190" s="141" t="s">
        <v>348</v>
      </c>
      <c r="C190" s="20">
        <v>1740.5</v>
      </c>
      <c r="D190" s="20">
        <v>1740.5</v>
      </c>
      <c r="E190" s="129" t="s">
        <v>35</v>
      </c>
      <c r="F190" s="137" t="s">
        <v>51</v>
      </c>
      <c r="G190" s="29" t="s">
        <v>349</v>
      </c>
      <c r="H190" s="179" t="s">
        <v>394</v>
      </c>
      <c r="I190" s="140" t="s">
        <v>393</v>
      </c>
      <c r="J190" s="102"/>
      <c r="K190" s="102" t="s">
        <v>380</v>
      </c>
      <c r="L190" s="102">
        <v>3370</v>
      </c>
      <c r="M190" s="118" t="s">
        <v>55</v>
      </c>
    </row>
    <row r="191" spans="1:17" ht="28.5">
      <c r="A191" s="103">
        <v>112</v>
      </c>
      <c r="B191" s="141" t="s">
        <v>379</v>
      </c>
      <c r="C191" s="20">
        <v>2926.4</v>
      </c>
      <c r="D191" s="20">
        <v>2926.4</v>
      </c>
      <c r="E191" s="129" t="s">
        <v>35</v>
      </c>
      <c r="F191" s="137" t="s">
        <v>22</v>
      </c>
      <c r="G191" s="29" t="s">
        <v>382</v>
      </c>
      <c r="H191" s="179" t="s">
        <v>374</v>
      </c>
      <c r="I191" s="140" t="s">
        <v>383</v>
      </c>
      <c r="J191" s="102"/>
      <c r="K191" s="102" t="s">
        <v>381</v>
      </c>
      <c r="L191" s="102">
        <v>3370</v>
      </c>
      <c r="M191" s="167" t="s">
        <v>55</v>
      </c>
    </row>
    <row r="192" spans="1:17" ht="30.75" customHeight="1">
      <c r="A192" s="126">
        <v>113</v>
      </c>
      <c r="B192" s="141" t="s">
        <v>63</v>
      </c>
      <c r="C192" s="20">
        <v>2000</v>
      </c>
      <c r="D192" s="20">
        <v>2000</v>
      </c>
      <c r="E192" s="129" t="s">
        <v>35</v>
      </c>
      <c r="F192" s="137" t="s">
        <v>22</v>
      </c>
      <c r="G192" s="29" t="s">
        <v>280</v>
      </c>
      <c r="H192" s="179" t="s">
        <v>283</v>
      </c>
      <c r="I192" s="140" t="s">
        <v>281</v>
      </c>
      <c r="J192" s="102"/>
      <c r="K192" s="102" t="s">
        <v>64</v>
      </c>
      <c r="L192" s="102">
        <v>3370</v>
      </c>
      <c r="M192" s="167" t="s">
        <v>55</v>
      </c>
    </row>
    <row r="193" spans="1:13" ht="28.5">
      <c r="A193" s="103">
        <v>114</v>
      </c>
      <c r="B193" s="10" t="s">
        <v>65</v>
      </c>
      <c r="C193" s="20">
        <v>40.479999999999997</v>
      </c>
      <c r="D193" s="20">
        <v>40.479999999999997</v>
      </c>
      <c r="E193" s="129" t="s">
        <v>21</v>
      </c>
      <c r="F193" s="137" t="s">
        <v>22</v>
      </c>
      <c r="G193" s="29" t="s">
        <v>282</v>
      </c>
      <c r="H193" s="161" t="s">
        <v>120</v>
      </c>
      <c r="I193" s="163" t="s">
        <v>284</v>
      </c>
      <c r="J193" s="163"/>
      <c r="K193" s="102"/>
      <c r="L193" s="102">
        <v>2160</v>
      </c>
      <c r="M193" s="162" t="s">
        <v>41</v>
      </c>
    </row>
    <row r="194" spans="1:13" ht="25.5" customHeight="1">
      <c r="A194" s="126">
        <v>115</v>
      </c>
      <c r="B194" s="104"/>
      <c r="C194" s="105"/>
      <c r="D194" s="105"/>
      <c r="E194" s="17"/>
      <c r="F194" s="137"/>
      <c r="G194" s="106"/>
      <c r="H194" s="107"/>
      <c r="I194" s="108"/>
      <c r="J194" s="109"/>
      <c r="K194" s="19"/>
      <c r="L194" s="19"/>
      <c r="M194" s="108"/>
    </row>
    <row r="195" spans="1:13" ht="22.5" customHeight="1">
      <c r="A195" s="103">
        <v>116</v>
      </c>
      <c r="B195" s="104"/>
      <c r="C195" s="105"/>
      <c r="D195" s="105"/>
      <c r="E195" s="17"/>
      <c r="F195" s="137"/>
      <c r="G195" s="106"/>
      <c r="H195" s="107"/>
      <c r="I195" s="108"/>
      <c r="J195" s="109"/>
      <c r="K195" s="19"/>
      <c r="L195" s="19"/>
      <c r="M195" s="108"/>
    </row>
    <row r="196" spans="1:13" ht="22.5" customHeight="1">
      <c r="A196" s="126">
        <v>117</v>
      </c>
      <c r="B196" s="104"/>
      <c r="C196" s="105"/>
      <c r="D196" s="105"/>
      <c r="E196" s="17"/>
      <c r="F196" s="137"/>
      <c r="G196" s="106"/>
      <c r="H196" s="107"/>
      <c r="I196" s="108"/>
      <c r="J196" s="109"/>
      <c r="K196" s="19"/>
      <c r="L196" s="19"/>
      <c r="M196" s="108"/>
    </row>
    <row r="197" spans="1:13" ht="18.75" customHeight="1">
      <c r="A197" s="103">
        <v>118</v>
      </c>
      <c r="B197" s="104" t="s">
        <v>39</v>
      </c>
      <c r="C197" s="105">
        <v>1643.35</v>
      </c>
      <c r="D197" s="105">
        <v>1643.35</v>
      </c>
      <c r="E197" s="17" t="s">
        <v>21</v>
      </c>
      <c r="F197" s="137" t="s">
        <v>22</v>
      </c>
      <c r="G197" s="106" t="s">
        <v>285</v>
      </c>
      <c r="H197" s="107" t="s">
        <v>40</v>
      </c>
      <c r="I197" s="108" t="s">
        <v>40</v>
      </c>
      <c r="J197" s="109"/>
      <c r="K197" s="19"/>
      <c r="L197" s="19">
        <v>4104</v>
      </c>
      <c r="M197" s="108" t="s">
        <v>41</v>
      </c>
    </row>
    <row r="198" spans="1:13" ht="21" customHeight="1">
      <c r="A198" s="126">
        <v>119</v>
      </c>
      <c r="B198" s="104" t="s">
        <v>42</v>
      </c>
      <c r="C198" s="105">
        <v>2370.6799999999998</v>
      </c>
      <c r="D198" s="105">
        <v>2370.6799999999998</v>
      </c>
      <c r="E198" s="17" t="s">
        <v>21</v>
      </c>
      <c r="F198" s="137" t="s">
        <v>22</v>
      </c>
      <c r="G198" s="106" t="s">
        <v>286</v>
      </c>
      <c r="H198" s="107" t="s">
        <v>40</v>
      </c>
      <c r="I198" s="108" t="s">
        <v>40</v>
      </c>
      <c r="J198" s="109"/>
      <c r="K198" s="19"/>
      <c r="L198" s="19">
        <v>4104</v>
      </c>
      <c r="M198" s="108" t="s">
        <v>41</v>
      </c>
    </row>
    <row r="199" spans="1:13" ht="22.5" customHeight="1">
      <c r="A199" s="103">
        <v>120</v>
      </c>
      <c r="B199" s="104" t="s">
        <v>43</v>
      </c>
      <c r="C199" s="105">
        <v>2118.4299999999998</v>
      </c>
      <c r="D199" s="105">
        <v>2118.4299999999998</v>
      </c>
      <c r="E199" s="17" t="s">
        <v>21</v>
      </c>
      <c r="F199" s="137" t="s">
        <v>22</v>
      </c>
      <c r="G199" s="106" t="s">
        <v>286</v>
      </c>
      <c r="H199" s="107" t="s">
        <v>40</v>
      </c>
      <c r="I199" s="108" t="s">
        <v>40</v>
      </c>
      <c r="J199" s="109"/>
      <c r="K199" s="19"/>
      <c r="L199" s="19">
        <v>4104</v>
      </c>
      <c r="M199" s="108" t="s">
        <v>41</v>
      </c>
    </row>
    <row r="200" spans="1:13" ht="15">
      <c r="B200" s="11" t="s">
        <v>11</v>
      </c>
      <c r="C200" s="15">
        <f>SUM(C180:C199)</f>
        <v>28851.29</v>
      </c>
      <c r="D200" s="15">
        <f>SUM(D180:D199)</f>
        <v>28851.29</v>
      </c>
      <c r="E200" s="13"/>
      <c r="F200" s="149"/>
      <c r="H200" s="62"/>
    </row>
    <row r="201" spans="1:13" ht="15">
      <c r="B201" s="14" t="s">
        <v>20</v>
      </c>
      <c r="C201" s="15">
        <f>SUM(C165)</f>
        <v>307677.70100000006</v>
      </c>
      <c r="D201" s="15">
        <f>SUM(D165)</f>
        <v>307677.7</v>
      </c>
      <c r="E201" s="13"/>
      <c r="F201" s="149"/>
      <c r="H201" s="62"/>
    </row>
    <row r="202" spans="1:13" ht="15">
      <c r="B202" s="14" t="s">
        <v>12</v>
      </c>
      <c r="C202" s="15">
        <f>SUM(C200:C201)</f>
        <v>336528.99100000004</v>
      </c>
      <c r="D202" s="15">
        <f>SUM(D200:D201)</f>
        <v>336528.99</v>
      </c>
      <c r="E202" s="13"/>
      <c r="F202" s="149"/>
      <c r="G202" s="63"/>
    </row>
    <row r="203" spans="1:13">
      <c r="H203" s="64"/>
      <c r="I203" s="65"/>
      <c r="J203" s="66"/>
      <c r="K203" s="64"/>
      <c r="L203" s="67"/>
      <c r="M203" s="68"/>
    </row>
    <row r="204" spans="1:13">
      <c r="H204" s="69" t="s">
        <v>23</v>
      </c>
      <c r="I204" s="70"/>
      <c r="J204" s="66"/>
      <c r="K204" s="66" t="s">
        <v>13</v>
      </c>
      <c r="L204" s="66"/>
      <c r="M204" s="71"/>
    </row>
    <row r="205" spans="1:13" ht="15">
      <c r="A205" s="216" t="str">
        <f>A66</f>
        <v>Approvati fis-Seduta Nru: 34</v>
      </c>
      <c r="B205" s="216"/>
      <c r="H205" s="69" t="s">
        <v>14</v>
      </c>
      <c r="I205" s="70"/>
      <c r="J205" s="66"/>
      <c r="K205" s="66" t="s">
        <v>15</v>
      </c>
      <c r="L205" s="66"/>
      <c r="M205" s="71"/>
    </row>
    <row r="206" spans="1:13">
      <c r="H206" s="72"/>
      <c r="I206" s="70"/>
      <c r="J206" s="66"/>
      <c r="K206" s="66"/>
      <c r="L206" s="66"/>
      <c r="M206" s="89"/>
    </row>
    <row r="207" spans="1:13" ht="15">
      <c r="A207" s="45" t="s">
        <v>16</v>
      </c>
      <c r="B207" s="73"/>
      <c r="C207" s="45"/>
      <c r="H207" s="72"/>
      <c r="I207" s="70"/>
      <c r="J207" s="66"/>
      <c r="K207" s="66"/>
      <c r="L207" s="66"/>
      <c r="M207" s="89"/>
    </row>
    <row r="208" spans="1:13" ht="15">
      <c r="A208" s="45" t="s">
        <v>17</v>
      </c>
      <c r="B208" s="73"/>
      <c r="C208" s="45"/>
      <c r="H208" s="64"/>
      <c r="I208" s="65"/>
      <c r="J208" s="66"/>
      <c r="K208" s="64"/>
      <c r="L208" s="67"/>
      <c r="M208" s="68"/>
    </row>
    <row r="209" spans="1:13">
      <c r="H209" s="74"/>
      <c r="I209" s="70"/>
      <c r="J209" s="66"/>
      <c r="K209" s="66"/>
      <c r="L209" s="66"/>
      <c r="M209" s="71"/>
    </row>
    <row r="210" spans="1:13">
      <c r="H210" s="69" t="s">
        <v>18</v>
      </c>
      <c r="I210" s="75"/>
      <c r="J210" s="71"/>
      <c r="K210" s="71" t="s">
        <v>19</v>
      </c>
      <c r="L210" s="71"/>
      <c r="M210" s="71"/>
    </row>
    <row r="213" spans="1:13" ht="15">
      <c r="A213" s="191" t="s">
        <v>24</v>
      </c>
      <c r="B213" s="190"/>
      <c r="C213" s="45"/>
      <c r="D213" s="45"/>
      <c r="E213" s="190"/>
      <c r="F213" s="147"/>
      <c r="M213" s="110" t="s">
        <v>350</v>
      </c>
    </row>
    <row r="214" spans="1:13" ht="15">
      <c r="A214" s="213" t="s">
        <v>37</v>
      </c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</row>
    <row r="215" spans="1:13" ht="15">
      <c r="A215" s="190"/>
      <c r="B215" s="45"/>
      <c r="D215" s="45"/>
      <c r="E215" s="51"/>
      <c r="F215" s="148"/>
      <c r="G215" s="183" t="s">
        <v>287</v>
      </c>
      <c r="H215" s="52"/>
      <c r="I215" s="53"/>
      <c r="J215" s="54"/>
      <c r="K215" s="55"/>
      <c r="L215" s="55"/>
    </row>
    <row r="216" spans="1:13" ht="15">
      <c r="A216" s="190"/>
      <c r="B216" s="45"/>
      <c r="C216" s="45"/>
      <c r="D216" s="45"/>
      <c r="E216" s="190"/>
      <c r="F216" s="147"/>
      <c r="G216" s="190"/>
      <c r="H216" s="57"/>
      <c r="I216" s="58"/>
      <c r="J216" s="190"/>
      <c r="K216" s="190"/>
      <c r="L216" s="190"/>
    </row>
    <row r="217" spans="1:13" ht="45">
      <c r="A217" s="190"/>
      <c r="B217" s="76" t="s">
        <v>0</v>
      </c>
      <c r="C217" s="76" t="s">
        <v>1</v>
      </c>
      <c r="D217" s="77" t="s">
        <v>2</v>
      </c>
      <c r="E217" s="214" t="s">
        <v>3</v>
      </c>
      <c r="F217" s="215"/>
      <c r="G217" s="76" t="s">
        <v>4</v>
      </c>
      <c r="H217" s="79" t="s">
        <v>5</v>
      </c>
      <c r="I217" s="80" t="s">
        <v>6</v>
      </c>
      <c r="J217" s="192" t="s">
        <v>7</v>
      </c>
      <c r="K217" s="192" t="s">
        <v>8</v>
      </c>
      <c r="L217" s="192" t="s">
        <v>9</v>
      </c>
      <c r="M217" s="117" t="s">
        <v>10</v>
      </c>
    </row>
    <row r="218" spans="1:13" ht="28.5">
      <c r="A218" s="126">
        <v>121</v>
      </c>
      <c r="B218" s="104" t="s">
        <v>44</v>
      </c>
      <c r="C218" s="105">
        <v>2118.4299999999998</v>
      </c>
      <c r="D218" s="105">
        <v>2118.4299999999998</v>
      </c>
      <c r="E218" s="17" t="s">
        <v>21</v>
      </c>
      <c r="F218" s="137" t="s">
        <v>22</v>
      </c>
      <c r="G218" s="106" t="s">
        <v>286</v>
      </c>
      <c r="H218" s="107" t="s">
        <v>40</v>
      </c>
      <c r="I218" s="108" t="s">
        <v>40</v>
      </c>
      <c r="J218" s="109"/>
      <c r="K218" s="19"/>
      <c r="L218" s="19">
        <v>4104</v>
      </c>
      <c r="M218" s="108" t="s">
        <v>41</v>
      </c>
    </row>
    <row r="219" spans="1:13">
      <c r="A219" s="103">
        <v>122</v>
      </c>
      <c r="B219" s="104" t="s">
        <v>45</v>
      </c>
      <c r="C219" s="105">
        <v>2118.4299999999998</v>
      </c>
      <c r="D219" s="105">
        <v>2118.4299999999998</v>
      </c>
      <c r="E219" s="17" t="s">
        <v>21</v>
      </c>
      <c r="F219" s="137" t="s">
        <v>22</v>
      </c>
      <c r="G219" s="106" t="s">
        <v>286</v>
      </c>
      <c r="H219" s="107" t="s">
        <v>40</v>
      </c>
      <c r="I219" s="108" t="s">
        <v>40</v>
      </c>
      <c r="J219" s="109"/>
      <c r="K219" s="19"/>
      <c r="L219" s="19">
        <v>4104</v>
      </c>
      <c r="M219" s="108" t="s">
        <v>41</v>
      </c>
    </row>
    <row r="220" spans="1:13">
      <c r="A220" s="126">
        <v>123</v>
      </c>
      <c r="B220" s="104" t="s">
        <v>60</v>
      </c>
      <c r="C220" s="105">
        <v>2082.66</v>
      </c>
      <c r="D220" s="105">
        <v>2082.66</v>
      </c>
      <c r="E220" s="17" t="s">
        <v>21</v>
      </c>
      <c r="F220" s="137" t="s">
        <v>22</v>
      </c>
      <c r="G220" s="106" t="s">
        <v>286</v>
      </c>
      <c r="H220" s="107" t="s">
        <v>40</v>
      </c>
      <c r="I220" s="108" t="s">
        <v>40</v>
      </c>
      <c r="J220" s="109"/>
      <c r="K220" s="19"/>
      <c r="L220" s="19">
        <v>4104</v>
      </c>
      <c r="M220" s="108" t="s">
        <v>41</v>
      </c>
    </row>
    <row r="221" spans="1:13">
      <c r="A221" s="103">
        <v>124</v>
      </c>
      <c r="B221" s="104" t="s">
        <v>46</v>
      </c>
      <c r="C221" s="105">
        <v>1633.14</v>
      </c>
      <c r="D221" s="105">
        <v>1633.14</v>
      </c>
      <c r="E221" s="17" t="s">
        <v>21</v>
      </c>
      <c r="F221" s="137" t="s">
        <v>22</v>
      </c>
      <c r="G221" s="106" t="s">
        <v>286</v>
      </c>
      <c r="H221" s="107" t="s">
        <v>40</v>
      </c>
      <c r="I221" s="108" t="s">
        <v>40</v>
      </c>
      <c r="J221" s="109"/>
      <c r="K221" s="19"/>
      <c r="L221" s="19">
        <v>4104</v>
      </c>
      <c r="M221" s="108" t="s">
        <v>41</v>
      </c>
    </row>
    <row r="222" spans="1:13">
      <c r="A222" s="126">
        <v>125</v>
      </c>
      <c r="B222" s="104" t="s">
        <v>47</v>
      </c>
      <c r="C222" s="105">
        <v>1454.6</v>
      </c>
      <c r="D222" s="105">
        <v>1454.6</v>
      </c>
      <c r="E222" s="17" t="s">
        <v>21</v>
      </c>
      <c r="F222" s="137" t="s">
        <v>22</v>
      </c>
      <c r="G222" s="106" t="s">
        <v>286</v>
      </c>
      <c r="H222" s="107" t="s">
        <v>40</v>
      </c>
      <c r="I222" s="108" t="s">
        <v>40</v>
      </c>
      <c r="J222" s="109"/>
      <c r="K222" s="19"/>
      <c r="L222" s="19">
        <v>4104</v>
      </c>
      <c r="M222" s="108" t="s">
        <v>41</v>
      </c>
    </row>
    <row r="223" spans="1:13">
      <c r="A223" s="103">
        <v>126</v>
      </c>
      <c r="B223" s="104" t="s">
        <v>48</v>
      </c>
      <c r="C223" s="105">
        <v>1343.12</v>
      </c>
      <c r="D223" s="105">
        <v>1343.12</v>
      </c>
      <c r="E223" s="17" t="s">
        <v>21</v>
      </c>
      <c r="F223" s="137" t="s">
        <v>22</v>
      </c>
      <c r="G223" s="106" t="s">
        <v>286</v>
      </c>
      <c r="H223" s="107" t="s">
        <v>40</v>
      </c>
      <c r="I223" s="108" t="s">
        <v>40</v>
      </c>
      <c r="J223" s="109"/>
      <c r="K223" s="19"/>
      <c r="L223" s="19">
        <v>4104</v>
      </c>
      <c r="M223" s="108" t="s">
        <v>41</v>
      </c>
    </row>
    <row r="224" spans="1:13">
      <c r="A224" s="126">
        <v>127</v>
      </c>
      <c r="B224" s="104" t="s">
        <v>79</v>
      </c>
      <c r="C224" s="105">
        <v>529.79999999999995</v>
      </c>
      <c r="D224" s="105">
        <v>529.79999999999995</v>
      </c>
      <c r="E224" s="17" t="s">
        <v>21</v>
      </c>
      <c r="F224" s="137" t="s">
        <v>22</v>
      </c>
      <c r="G224" s="106" t="s">
        <v>286</v>
      </c>
      <c r="H224" s="107" t="s">
        <v>40</v>
      </c>
      <c r="I224" s="108" t="s">
        <v>40</v>
      </c>
      <c r="J224" s="109"/>
      <c r="K224" s="19"/>
      <c r="L224" s="19">
        <v>4104</v>
      </c>
      <c r="M224" s="108" t="s">
        <v>41</v>
      </c>
    </row>
    <row r="225" spans="1:13">
      <c r="A225" s="103">
        <v>128</v>
      </c>
      <c r="B225" s="104" t="s">
        <v>49</v>
      </c>
      <c r="C225" s="196">
        <v>9621.34</v>
      </c>
      <c r="D225" s="196">
        <v>9621.34</v>
      </c>
      <c r="E225" s="17" t="s">
        <v>21</v>
      </c>
      <c r="F225" s="137" t="s">
        <v>22</v>
      </c>
      <c r="G225" s="106" t="s">
        <v>286</v>
      </c>
      <c r="H225" s="107" t="s">
        <v>40</v>
      </c>
      <c r="I225" s="108" t="s">
        <v>40</v>
      </c>
      <c r="J225" s="109"/>
      <c r="K225" s="19"/>
      <c r="L225" s="19">
        <v>4104</v>
      </c>
      <c r="M225" s="118" t="s">
        <v>34</v>
      </c>
    </row>
    <row r="226" spans="1:13">
      <c r="A226" s="126">
        <v>129</v>
      </c>
      <c r="B226" s="104"/>
      <c r="C226" s="196"/>
      <c r="D226" s="196"/>
      <c r="E226" s="17"/>
      <c r="F226" s="137"/>
      <c r="G226" s="106"/>
      <c r="H226" s="107"/>
      <c r="I226" s="108"/>
      <c r="J226" s="109"/>
      <c r="K226" s="19"/>
      <c r="L226" s="19"/>
      <c r="M226" s="108"/>
    </row>
    <row r="227" spans="1:13">
      <c r="A227" s="103">
        <v>130</v>
      </c>
      <c r="B227" s="104" t="s">
        <v>39</v>
      </c>
      <c r="C227" s="196">
        <v>1643.35</v>
      </c>
      <c r="D227" s="196">
        <v>1643.35</v>
      </c>
      <c r="E227" s="17" t="s">
        <v>21</v>
      </c>
      <c r="F227" s="137" t="s">
        <v>22</v>
      </c>
      <c r="G227" s="106" t="s">
        <v>332</v>
      </c>
      <c r="H227" s="107" t="s">
        <v>40</v>
      </c>
      <c r="I227" s="108" t="s">
        <v>40</v>
      </c>
      <c r="J227" s="109"/>
      <c r="K227" s="19"/>
      <c r="L227" s="19">
        <v>4104</v>
      </c>
      <c r="M227" s="108" t="s">
        <v>41</v>
      </c>
    </row>
    <row r="228" spans="1:13">
      <c r="A228" s="126">
        <v>131</v>
      </c>
      <c r="B228" s="104" t="s">
        <v>42</v>
      </c>
      <c r="C228" s="196">
        <v>2217.35</v>
      </c>
      <c r="D228" s="196">
        <v>2217.35</v>
      </c>
      <c r="E228" s="17" t="s">
        <v>21</v>
      </c>
      <c r="F228" s="137" t="s">
        <v>22</v>
      </c>
      <c r="G228" s="106" t="s">
        <v>333</v>
      </c>
      <c r="H228" s="107" t="s">
        <v>40</v>
      </c>
      <c r="I228" s="108" t="s">
        <v>40</v>
      </c>
      <c r="J228" s="109"/>
      <c r="K228" s="19"/>
      <c r="L228" s="19">
        <v>4104</v>
      </c>
      <c r="M228" s="108" t="s">
        <v>41</v>
      </c>
    </row>
    <row r="229" spans="1:13">
      <c r="A229" s="103">
        <v>132</v>
      </c>
      <c r="B229" s="104" t="s">
        <v>43</v>
      </c>
      <c r="C229" s="196">
        <v>1964.1</v>
      </c>
      <c r="D229" s="196">
        <v>1964.1</v>
      </c>
      <c r="E229" s="17" t="s">
        <v>21</v>
      </c>
      <c r="F229" s="137" t="s">
        <v>22</v>
      </c>
      <c r="G229" s="106" t="s">
        <v>333</v>
      </c>
      <c r="H229" s="107" t="s">
        <v>40</v>
      </c>
      <c r="I229" s="108" t="s">
        <v>40</v>
      </c>
      <c r="J229" s="109"/>
      <c r="K229" s="19"/>
      <c r="L229" s="19">
        <v>4104</v>
      </c>
      <c r="M229" s="108" t="s">
        <v>41</v>
      </c>
    </row>
    <row r="230" spans="1:13" ht="28.5">
      <c r="A230" s="126">
        <v>133</v>
      </c>
      <c r="B230" s="104" t="s">
        <v>44</v>
      </c>
      <c r="C230" s="196">
        <v>1963.1</v>
      </c>
      <c r="D230" s="196">
        <v>1963.1</v>
      </c>
      <c r="E230" s="17" t="s">
        <v>21</v>
      </c>
      <c r="F230" s="137" t="s">
        <v>22</v>
      </c>
      <c r="G230" s="106" t="s">
        <v>333</v>
      </c>
      <c r="H230" s="107" t="s">
        <v>40</v>
      </c>
      <c r="I230" s="108" t="s">
        <v>40</v>
      </c>
      <c r="J230" s="109"/>
      <c r="K230" s="19"/>
      <c r="L230" s="19">
        <v>4104</v>
      </c>
      <c r="M230" s="108" t="s">
        <v>41</v>
      </c>
    </row>
    <row r="231" spans="1:13">
      <c r="A231" s="103">
        <v>134</v>
      </c>
      <c r="B231" s="104" t="s">
        <v>45</v>
      </c>
      <c r="C231" s="196">
        <v>1105.25</v>
      </c>
      <c r="D231" s="196">
        <v>1105.25</v>
      </c>
      <c r="E231" s="17" t="s">
        <v>21</v>
      </c>
      <c r="F231" s="137" t="s">
        <v>22</v>
      </c>
      <c r="G231" s="106" t="s">
        <v>333</v>
      </c>
      <c r="H231" s="107" t="s">
        <v>40</v>
      </c>
      <c r="I231" s="108" t="s">
        <v>40</v>
      </c>
      <c r="J231" s="109"/>
      <c r="K231" s="19"/>
      <c r="L231" s="19">
        <v>4104</v>
      </c>
      <c r="M231" s="108" t="s">
        <v>41</v>
      </c>
    </row>
    <row r="232" spans="1:13">
      <c r="A232" s="126">
        <v>135</v>
      </c>
      <c r="B232" s="104" t="s">
        <v>60</v>
      </c>
      <c r="C232" s="196">
        <v>1964.1</v>
      </c>
      <c r="D232" s="196">
        <v>1964.1</v>
      </c>
      <c r="E232" s="17" t="s">
        <v>21</v>
      </c>
      <c r="F232" s="137" t="s">
        <v>22</v>
      </c>
      <c r="G232" s="106" t="s">
        <v>333</v>
      </c>
      <c r="H232" s="107" t="s">
        <v>40</v>
      </c>
      <c r="I232" s="108" t="s">
        <v>40</v>
      </c>
      <c r="J232" s="109"/>
      <c r="K232" s="19"/>
      <c r="L232" s="19">
        <v>4104</v>
      </c>
      <c r="M232" s="108" t="s">
        <v>41</v>
      </c>
    </row>
    <row r="233" spans="1:13">
      <c r="A233" s="103">
        <v>136</v>
      </c>
      <c r="B233" s="104" t="s">
        <v>46</v>
      </c>
      <c r="C233" s="196">
        <v>1506.28</v>
      </c>
      <c r="D233" s="196">
        <v>1506.28</v>
      </c>
      <c r="E233" s="17" t="s">
        <v>21</v>
      </c>
      <c r="F233" s="137" t="s">
        <v>22</v>
      </c>
      <c r="G233" s="106" t="s">
        <v>333</v>
      </c>
      <c r="H233" s="107" t="s">
        <v>40</v>
      </c>
      <c r="I233" s="108" t="s">
        <v>40</v>
      </c>
      <c r="J233" s="109"/>
      <c r="K233" s="19"/>
      <c r="L233" s="19">
        <v>4104</v>
      </c>
      <c r="M233" s="108" t="s">
        <v>41</v>
      </c>
    </row>
    <row r="234" spans="1:13">
      <c r="A234" s="126">
        <v>137</v>
      </c>
      <c r="B234" s="104" t="s">
        <v>47</v>
      </c>
      <c r="C234" s="196">
        <v>1318.45</v>
      </c>
      <c r="D234" s="196">
        <v>1318.45</v>
      </c>
      <c r="E234" s="17" t="s">
        <v>21</v>
      </c>
      <c r="F234" s="137" t="s">
        <v>22</v>
      </c>
      <c r="G234" s="106" t="s">
        <v>333</v>
      </c>
      <c r="H234" s="107" t="s">
        <v>40</v>
      </c>
      <c r="I234" s="108" t="s">
        <v>40</v>
      </c>
      <c r="J234" s="109"/>
      <c r="K234" s="19"/>
      <c r="L234" s="19">
        <v>4104</v>
      </c>
      <c r="M234" s="108" t="s">
        <v>41</v>
      </c>
    </row>
    <row r="235" spans="1:13">
      <c r="A235" s="103">
        <v>138</v>
      </c>
      <c r="B235" s="104" t="s">
        <v>48</v>
      </c>
      <c r="C235" s="196">
        <v>1245.75</v>
      </c>
      <c r="D235" s="196">
        <v>1245.75</v>
      </c>
      <c r="E235" s="17" t="s">
        <v>21</v>
      </c>
      <c r="F235" s="137" t="s">
        <v>22</v>
      </c>
      <c r="G235" s="106" t="s">
        <v>333</v>
      </c>
      <c r="H235" s="107" t="s">
        <v>40</v>
      </c>
      <c r="I235" s="108" t="s">
        <v>40</v>
      </c>
      <c r="J235" s="109"/>
      <c r="K235" s="19"/>
      <c r="L235" s="19">
        <v>4104</v>
      </c>
      <c r="M235" s="108" t="s">
        <v>41</v>
      </c>
    </row>
    <row r="236" spans="1:13">
      <c r="A236" s="126">
        <v>139</v>
      </c>
      <c r="B236" s="104" t="s">
        <v>79</v>
      </c>
      <c r="C236" s="196">
        <v>487.67</v>
      </c>
      <c r="D236" s="196">
        <v>487.67</v>
      </c>
      <c r="E236" s="17" t="s">
        <v>21</v>
      </c>
      <c r="F236" s="137" t="s">
        <v>22</v>
      </c>
      <c r="G236" s="106" t="s">
        <v>333</v>
      </c>
      <c r="H236" s="107" t="s">
        <v>40</v>
      </c>
      <c r="I236" s="108" t="s">
        <v>40</v>
      </c>
      <c r="J236" s="109"/>
      <c r="K236" s="19"/>
      <c r="L236" s="19">
        <v>4104</v>
      </c>
      <c r="M236" s="108" t="s">
        <v>41</v>
      </c>
    </row>
    <row r="237" spans="1:13">
      <c r="A237" s="103">
        <v>140</v>
      </c>
      <c r="B237" s="104" t="s">
        <v>49</v>
      </c>
      <c r="C237" s="196">
        <v>9997.1200000000008</v>
      </c>
      <c r="D237" s="196">
        <v>9997.1200000000008</v>
      </c>
      <c r="E237" s="17" t="s">
        <v>21</v>
      </c>
      <c r="F237" s="137" t="s">
        <v>22</v>
      </c>
      <c r="G237" s="106" t="s">
        <v>333</v>
      </c>
      <c r="H237" s="107" t="s">
        <v>40</v>
      </c>
      <c r="I237" s="108" t="s">
        <v>40</v>
      </c>
      <c r="J237" s="109"/>
      <c r="K237" s="19"/>
      <c r="L237" s="19">
        <v>4104</v>
      </c>
      <c r="M237" s="118" t="s">
        <v>34</v>
      </c>
    </row>
    <row r="238" spans="1:13" ht="15">
      <c r="B238" s="11" t="s">
        <v>11</v>
      </c>
      <c r="C238" s="15">
        <f>SUM(C218:C237)</f>
        <v>46314.039999999994</v>
      </c>
      <c r="D238" s="15">
        <f>SUM(D218:D237)</f>
        <v>46314.039999999994</v>
      </c>
      <c r="E238" s="13"/>
      <c r="F238" s="149"/>
      <c r="H238" s="62"/>
    </row>
    <row r="239" spans="1:13" ht="15">
      <c r="B239" s="14" t="s">
        <v>20</v>
      </c>
      <c r="C239" s="15">
        <f>C202</f>
        <v>336528.99100000004</v>
      </c>
      <c r="D239" s="15">
        <f>D202</f>
        <v>336528.99</v>
      </c>
      <c r="E239" s="13"/>
      <c r="F239" s="149"/>
      <c r="H239" s="62"/>
    </row>
    <row r="240" spans="1:13" ht="15">
      <c r="B240" s="14" t="s">
        <v>12</v>
      </c>
      <c r="C240" s="15">
        <f>SUM(C238:C239)</f>
        <v>382843.03100000002</v>
      </c>
      <c r="D240" s="15">
        <f>SUM(D238:D239)</f>
        <v>382843.02999999997</v>
      </c>
      <c r="E240" s="13"/>
      <c r="F240" s="149"/>
      <c r="G240" s="63"/>
    </row>
    <row r="241" spans="1:13">
      <c r="H241" s="64"/>
      <c r="I241" s="65"/>
      <c r="J241" s="66"/>
      <c r="K241" s="64"/>
      <c r="L241" s="67"/>
      <c r="M241" s="68"/>
    </row>
    <row r="242" spans="1:13">
      <c r="H242" s="69" t="s">
        <v>23</v>
      </c>
      <c r="I242" s="70"/>
      <c r="J242" s="66"/>
      <c r="K242" s="66" t="s">
        <v>13</v>
      </c>
      <c r="L242" s="66"/>
      <c r="M242" s="71"/>
    </row>
    <row r="243" spans="1:13" ht="15">
      <c r="A243" s="216" t="s">
        <v>397</v>
      </c>
      <c r="B243" s="216"/>
      <c r="H243" s="69" t="s">
        <v>14</v>
      </c>
      <c r="I243" s="70"/>
      <c r="J243" s="66"/>
      <c r="K243" s="66" t="s">
        <v>15</v>
      </c>
      <c r="L243" s="66"/>
      <c r="M243" s="71"/>
    </row>
    <row r="244" spans="1:13">
      <c r="H244" s="72"/>
      <c r="I244" s="70"/>
      <c r="J244" s="66"/>
      <c r="K244" s="66"/>
      <c r="L244" s="66"/>
      <c r="M244" s="89"/>
    </row>
    <row r="245" spans="1:13" ht="15">
      <c r="A245" s="45" t="s">
        <v>16</v>
      </c>
      <c r="B245" s="73"/>
      <c r="C245" s="45"/>
      <c r="H245" s="72"/>
      <c r="I245" s="70"/>
      <c r="J245" s="66"/>
      <c r="K245" s="66"/>
      <c r="L245" s="66"/>
      <c r="M245" s="89"/>
    </row>
    <row r="246" spans="1:13" ht="15">
      <c r="A246" s="45" t="s">
        <v>17</v>
      </c>
      <c r="B246" s="73"/>
      <c r="C246" s="45"/>
      <c r="H246" s="64"/>
      <c r="I246" s="65"/>
      <c r="J246" s="66"/>
      <c r="K246" s="64"/>
      <c r="L246" s="67"/>
      <c r="M246" s="68"/>
    </row>
    <row r="247" spans="1:13">
      <c r="H247" s="74"/>
      <c r="I247" s="70"/>
      <c r="J247" s="66"/>
      <c r="K247" s="66"/>
      <c r="L247" s="66"/>
      <c r="M247" s="71"/>
    </row>
    <row r="248" spans="1:13">
      <c r="H248" s="69" t="s">
        <v>18</v>
      </c>
      <c r="I248" s="75"/>
      <c r="J248" s="71"/>
      <c r="K248" s="71" t="s">
        <v>19</v>
      </c>
      <c r="L248" s="71"/>
      <c r="M248" s="71"/>
    </row>
  </sheetData>
  <sheetProtection selectLockedCells="1" selectUnlockedCells="1"/>
  <mergeCells count="21">
    <mergeCell ref="A66:B66"/>
    <mergeCell ref="A2:M2"/>
    <mergeCell ref="E5:F5"/>
    <mergeCell ref="A30:B30"/>
    <mergeCell ref="A37:M37"/>
    <mergeCell ref="E40:F40"/>
    <mergeCell ref="A214:M214"/>
    <mergeCell ref="E217:F217"/>
    <mergeCell ref="A243:B243"/>
    <mergeCell ref="A71:M71"/>
    <mergeCell ref="E74:F74"/>
    <mergeCell ref="A100:B100"/>
    <mergeCell ref="A104:M104"/>
    <mergeCell ref="E107:F107"/>
    <mergeCell ref="A133:B133"/>
    <mergeCell ref="A176:M176"/>
    <mergeCell ref="E179:F179"/>
    <mergeCell ref="A205:B205"/>
    <mergeCell ref="A139:M139"/>
    <mergeCell ref="E142:F142"/>
    <mergeCell ref="A168:B168"/>
  </mergeCells>
  <phoneticPr fontId="6" type="noConversion"/>
  <printOptions horizontalCentered="1"/>
  <pageMargins left="0.15972222222222221" right="0.15763888888888888" top="0.15972222222222221" bottom="0.18958333333333333" header="0.51180555555555551" footer="0.15972222222222221"/>
  <pageSetup paperSize="9" scale="65" firstPageNumber="0" fitToHeight="0" orientation="landscape" verticalDpi="300" r:id="rId1"/>
  <headerFooter alignWithMargins="0">
    <oddFooter>&amp;L&amp;F&amp;C&amp;P of &amp;N</oddFooter>
  </headerFooter>
  <rowBreaks count="5" manualBreakCount="5">
    <brk id="35" max="16383" man="1"/>
    <brk id="69" max="13" man="1"/>
    <brk id="102" max="13" man="1"/>
    <brk id="137" max="13" man="1"/>
    <brk id="212" max="16383" man="1"/>
  </rowBreaks>
  <ignoredErrors>
    <ignoredError sqref="I190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showGridLines="0" workbookViewId="0">
      <selection activeCell="B1" sqref="B1"/>
    </sheetView>
  </sheetViews>
  <sheetFormatPr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1:6" ht="25.5">
      <c r="A1" t="s">
        <v>33</v>
      </c>
      <c r="B1" s="1" t="s">
        <v>25</v>
      </c>
      <c r="C1" s="1"/>
      <c r="D1" s="5"/>
      <c r="E1" s="5"/>
      <c r="F1" s="5"/>
    </row>
    <row r="2" spans="1:6">
      <c r="B2" s="1" t="s">
        <v>26</v>
      </c>
      <c r="C2" s="1"/>
      <c r="D2" s="5"/>
      <c r="E2" s="5"/>
      <c r="F2" s="5"/>
    </row>
    <row r="3" spans="1:6">
      <c r="B3" s="2"/>
      <c r="C3" s="2"/>
      <c r="D3" s="6"/>
      <c r="E3" s="6"/>
      <c r="F3" s="6"/>
    </row>
    <row r="4" spans="1:6" ht="38.25">
      <c r="B4" s="2" t="s">
        <v>27</v>
      </c>
      <c r="C4" s="2"/>
      <c r="D4" s="6"/>
      <c r="E4" s="6"/>
      <c r="F4" s="6"/>
    </row>
    <row r="5" spans="1:6">
      <c r="B5" s="2"/>
      <c r="C5" s="2"/>
      <c r="D5" s="6"/>
      <c r="E5" s="6"/>
      <c r="F5" s="6"/>
    </row>
    <row r="6" spans="1:6" ht="38.25">
      <c r="B6" s="1" t="s">
        <v>28</v>
      </c>
      <c r="C6" s="1"/>
      <c r="D6" s="5"/>
      <c r="E6" s="5" t="s">
        <v>29</v>
      </c>
      <c r="F6" s="5" t="s">
        <v>30</v>
      </c>
    </row>
    <row r="7" spans="1:6" ht="13.5" thickBot="1">
      <c r="B7" s="2"/>
      <c r="C7" s="2"/>
      <c r="D7" s="6"/>
      <c r="E7" s="6"/>
      <c r="F7" s="6"/>
    </row>
    <row r="8" spans="1:6" ht="39" thickBot="1">
      <c r="B8" s="3" t="s">
        <v>31</v>
      </c>
      <c r="C8" s="4"/>
      <c r="D8" s="7"/>
      <c r="E8" s="7">
        <v>5</v>
      </c>
      <c r="F8" s="8" t="s">
        <v>32</v>
      </c>
    </row>
    <row r="9" spans="1:6">
      <c r="B9" s="2"/>
      <c r="C9" s="2"/>
      <c r="D9" s="6"/>
      <c r="E9" s="6"/>
      <c r="F9" s="6"/>
    </row>
    <row r="10" spans="1:6">
      <c r="B10" s="2"/>
      <c r="C10" s="2"/>
      <c r="D10" s="6"/>
      <c r="E10" s="6"/>
      <c r="F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Skeda tal-Ħlasijiet</vt:lpstr>
      <vt:lpstr>Sheet1</vt:lpstr>
      <vt:lpstr>'Skeda tal-Ħlasijiet'!Print_Area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Marthese at Local Councils</dc:creator>
  <cp:lastModifiedBy>Grech Marthese at Eastern Regional Council</cp:lastModifiedBy>
  <cp:lastPrinted>2025-02-04T06:38:13Z</cp:lastPrinted>
  <dcterms:created xsi:type="dcterms:W3CDTF">2023-03-13T11:17:50Z</dcterms:created>
  <dcterms:modified xsi:type="dcterms:W3CDTF">2025-02-04T06:38:33Z</dcterms:modified>
</cp:coreProperties>
</file>